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BED1ECA2-0B20-43C3-8653-08FBB05F4527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P1 Presupuesto Aprobado" sheetId="1" r:id="rId1"/>
  </sheets>
  <definedNames>
    <definedName name="_xlnm.Print_Area" localSheetId="0">'P1 Presupuesto Aprobado'!$A$1:$E$102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1" i="1"/>
  <c r="D85" i="1"/>
  <c r="D12" i="1" l="1"/>
  <c r="E80" i="1"/>
  <c r="D80" i="1"/>
  <c r="E38" i="1" l="1"/>
  <c r="E85" i="1" s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1" i="1" l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<sst xmlns="http://schemas.openxmlformats.org/spreadsheetml/2006/main" count="89" uniqueCount="89">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</sst>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8"/>
  <sheetViews>
    <sheetView showGridLines="0" tabSelected="1" topLeftCell="C74" workbookViewId="0">
      <selection activeCell="C87" sqref="C87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7" max="7" width="16.85546875" bestFit="1" customWidth="1"/>
    <col min="8" max="8" width="14.140625" bestFit="1" customWidth="1"/>
  </cols>
  <sheetData>
    <row r="3" spans="2:16" ht="28.5" customHeight="1" x14ac:dyDescent="0.25">
      <c r="C3" s="26" t="s">
        <v>83</v>
      </c>
      <c r="D3" s="27"/>
      <c r="E3" s="2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4" t="s">
        <v>84</v>
      </c>
      <c r="D4" s="25"/>
      <c r="E4" s="2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3" t="s">
        <v>88</v>
      </c>
      <c r="D5" s="34"/>
      <c r="E5" s="3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28" t="s">
        <v>76</v>
      </c>
      <c r="D6" s="29"/>
      <c r="E6" s="2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28" t="s">
        <v>77</v>
      </c>
      <c r="D7" s="29"/>
      <c r="E7" s="2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0" t="s">
        <v>66</v>
      </c>
      <c r="D9" s="31" t="s">
        <v>79</v>
      </c>
      <c r="E9" s="31" t="s">
        <v>78</v>
      </c>
      <c r="F9" s="4"/>
    </row>
    <row r="10" spans="2:16" ht="23.25" customHeight="1" x14ac:dyDescent="0.25">
      <c r="C10" s="30"/>
      <c r="D10" s="32"/>
      <c r="E10" s="32"/>
      <c r="F10" s="4"/>
    </row>
    <row r="11" spans="2:16" x14ac:dyDescent="0.2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4"/>
      <c r="G11" s="22"/>
      <c r="H11" s="23"/>
    </row>
    <row r="12" spans="2:16" x14ac:dyDescent="0.25">
      <c r="C12" s="2" t="s">
        <v>1</v>
      </c>
      <c r="D12" s="18">
        <f>+D13+D14+D16+D17</f>
        <v>4720101853</v>
      </c>
      <c r="E12" s="18">
        <f>+E13+E14+E16+E17</f>
        <v>4720101853</v>
      </c>
      <c r="F12" s="4"/>
    </row>
    <row r="13" spans="2:16" x14ac:dyDescent="0.25">
      <c r="C13" s="3" t="s">
        <v>2</v>
      </c>
      <c r="D13" s="14">
        <v>3020312259</v>
      </c>
      <c r="E13" s="14">
        <v>3020312259</v>
      </c>
      <c r="F13" s="4"/>
    </row>
    <row r="14" spans="2:16" x14ac:dyDescent="0.25">
      <c r="C14" s="3" t="s">
        <v>3</v>
      </c>
      <c r="D14" s="14">
        <v>947333038</v>
      </c>
      <c r="E14" s="14">
        <v>947333038</v>
      </c>
      <c r="F14" s="4"/>
    </row>
    <row r="15" spans="2:16" x14ac:dyDescent="0.25">
      <c r="C15" s="3" t="s">
        <v>4</v>
      </c>
      <c r="D15" s="14">
        <v>0</v>
      </c>
      <c r="E15" s="14">
        <v>0</v>
      </c>
      <c r="F15" s="4"/>
    </row>
    <row r="16" spans="2:16" x14ac:dyDescent="0.25">
      <c r="C16" s="3" t="s">
        <v>5</v>
      </c>
      <c r="D16" s="14">
        <v>380000000</v>
      </c>
      <c r="E16" s="14">
        <v>380000000</v>
      </c>
      <c r="F16" s="14"/>
    </row>
    <row r="17" spans="3:6" x14ac:dyDescent="0.25">
      <c r="C17" s="3" t="s">
        <v>6</v>
      </c>
      <c r="D17" s="14">
        <v>372456556</v>
      </c>
      <c r="E17" s="14">
        <v>372456556</v>
      </c>
      <c r="F17" s="4"/>
    </row>
    <row r="18" spans="3:6" x14ac:dyDescent="0.2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4"/>
    </row>
    <row r="19" spans="3:6" x14ac:dyDescent="0.25">
      <c r="C19" s="3" t="s">
        <v>8</v>
      </c>
      <c r="D19" s="14">
        <v>237464400</v>
      </c>
      <c r="E19" s="14">
        <v>237464400</v>
      </c>
      <c r="F19" s="4"/>
    </row>
    <row r="20" spans="3:6" x14ac:dyDescent="0.25">
      <c r="C20" s="3" t="s">
        <v>9</v>
      </c>
      <c r="D20" s="14">
        <v>369945019</v>
      </c>
      <c r="E20" s="14">
        <v>369945019</v>
      </c>
      <c r="F20" s="4"/>
    </row>
    <row r="21" spans="3:6" x14ac:dyDescent="0.25">
      <c r="C21" s="3" t="s">
        <v>10</v>
      </c>
      <c r="D21" s="14">
        <v>180000000</v>
      </c>
      <c r="E21" s="14">
        <v>180000000</v>
      </c>
      <c r="F21" s="4"/>
    </row>
    <row r="22" spans="3:6" x14ac:dyDescent="0.25">
      <c r="C22" s="3" t="s">
        <v>11</v>
      </c>
      <c r="D22" s="14">
        <v>49978400</v>
      </c>
      <c r="E22" s="14">
        <v>49978400</v>
      </c>
      <c r="F22" s="4"/>
    </row>
    <row r="23" spans="3:6" x14ac:dyDescent="0.25">
      <c r="C23" s="3" t="s">
        <v>12</v>
      </c>
      <c r="D23" s="14">
        <v>481202000</v>
      </c>
      <c r="E23" s="14">
        <v>481202000</v>
      </c>
    </row>
    <row r="24" spans="3:6" x14ac:dyDescent="0.25">
      <c r="C24" s="3" t="s">
        <v>13</v>
      </c>
      <c r="D24" s="14">
        <v>201000000</v>
      </c>
      <c r="E24" s="14">
        <v>201000000</v>
      </c>
    </row>
    <row r="25" spans="3:6" x14ac:dyDescent="0.25">
      <c r="C25" s="3" t="s">
        <v>14</v>
      </c>
      <c r="D25" s="14">
        <v>471113342</v>
      </c>
      <c r="E25" s="14">
        <v>471113342</v>
      </c>
    </row>
    <row r="26" spans="3:6" x14ac:dyDescent="0.25">
      <c r="C26" s="3" t="s">
        <v>15</v>
      </c>
      <c r="D26" s="14">
        <v>1028776634</v>
      </c>
      <c r="E26" s="14">
        <v>1028776634</v>
      </c>
    </row>
    <row r="27" spans="3:6" x14ac:dyDescent="0.25">
      <c r="C27" s="3" t="s">
        <v>16</v>
      </c>
      <c r="D27" s="14">
        <v>201653856</v>
      </c>
      <c r="E27" s="14">
        <v>201653856</v>
      </c>
    </row>
    <row r="28" spans="3:6" x14ac:dyDescent="0.2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</row>
    <row r="29" spans="3:6" x14ac:dyDescent="0.25">
      <c r="C29" s="3" t="s">
        <v>18</v>
      </c>
      <c r="D29" s="14">
        <v>25982136</v>
      </c>
      <c r="E29" s="14">
        <v>25982136</v>
      </c>
    </row>
    <row r="30" spans="3:6" x14ac:dyDescent="0.25">
      <c r="C30" s="3" t="s">
        <v>19</v>
      </c>
      <c r="D30" s="14">
        <v>33537533</v>
      </c>
      <c r="E30" s="14">
        <v>33537533</v>
      </c>
    </row>
    <row r="31" spans="3:6" x14ac:dyDescent="0.25">
      <c r="C31" s="3" t="s">
        <v>20</v>
      </c>
      <c r="D31" s="14">
        <v>35608468</v>
      </c>
      <c r="E31" s="14">
        <v>35608468</v>
      </c>
    </row>
    <row r="32" spans="3:6" x14ac:dyDescent="0.25">
      <c r="C32" s="3" t="s">
        <v>21</v>
      </c>
      <c r="D32" s="14">
        <v>2734117</v>
      </c>
      <c r="E32" s="14">
        <v>2734117</v>
      </c>
    </row>
    <row r="33" spans="3:5" x14ac:dyDescent="0.25">
      <c r="C33" s="3" t="s">
        <v>22</v>
      </c>
      <c r="D33" s="14">
        <v>6365000</v>
      </c>
      <c r="E33" s="14">
        <v>6365000</v>
      </c>
    </row>
    <row r="34" spans="3:5" x14ac:dyDescent="0.25">
      <c r="C34" s="3" t="s">
        <v>23</v>
      </c>
      <c r="D34" s="14">
        <v>14997204</v>
      </c>
      <c r="E34" s="14">
        <v>14997204</v>
      </c>
    </row>
    <row r="35" spans="3:5" x14ac:dyDescent="0.25">
      <c r="C35" s="3" t="s">
        <v>24</v>
      </c>
      <c r="D35" s="14">
        <v>140725218</v>
      </c>
      <c r="E35" s="14">
        <v>140725218</v>
      </c>
    </row>
    <row r="36" spans="3:5" x14ac:dyDescent="0.25">
      <c r="C36" s="3" t="s">
        <v>25</v>
      </c>
      <c r="D36" s="14">
        <v>0</v>
      </c>
      <c r="E36" s="14">
        <v>0</v>
      </c>
    </row>
    <row r="37" spans="3:5" x14ac:dyDescent="0.25">
      <c r="C37" s="3" t="s">
        <v>26</v>
      </c>
      <c r="D37" s="14">
        <v>238172518</v>
      </c>
      <c r="E37" s="14">
        <v>238172518</v>
      </c>
    </row>
    <row r="38" spans="3:5" x14ac:dyDescent="0.25">
      <c r="C38" s="2" t="s">
        <v>27</v>
      </c>
      <c r="D38" s="15">
        <f>+D39+D40+D44+D45+D46</f>
        <v>277900000</v>
      </c>
      <c r="E38" s="15">
        <f>+E39+E40+E44+E45+E46</f>
        <v>277900000</v>
      </c>
    </row>
    <row r="39" spans="3:5" x14ac:dyDescent="0.25">
      <c r="C39" s="3" t="s">
        <v>28</v>
      </c>
      <c r="D39" s="14">
        <v>272400000</v>
      </c>
      <c r="E39" s="14">
        <v>272400000</v>
      </c>
    </row>
    <row r="40" spans="3:5" x14ac:dyDescent="0.25">
      <c r="C40" s="3" t="s">
        <v>29</v>
      </c>
      <c r="D40" s="14">
        <v>500000</v>
      </c>
      <c r="E40" s="14">
        <v>500000</v>
      </c>
    </row>
    <row r="41" spans="3:5" x14ac:dyDescent="0.25">
      <c r="C41" s="3" t="s">
        <v>30</v>
      </c>
      <c r="D41" s="19"/>
      <c r="E41" s="19"/>
    </row>
    <row r="42" spans="3:5" x14ac:dyDescent="0.25">
      <c r="C42" s="3" t="s">
        <v>31</v>
      </c>
      <c r="D42" s="19"/>
      <c r="E42" s="19"/>
    </row>
    <row r="43" spans="3:5" x14ac:dyDescent="0.25">
      <c r="C43" s="3" t="s">
        <v>32</v>
      </c>
      <c r="D43" s="19"/>
      <c r="E43" s="19"/>
    </row>
    <row r="44" spans="3:5" x14ac:dyDescent="0.25">
      <c r="C44" s="3" t="s">
        <v>33</v>
      </c>
      <c r="D44" s="19"/>
      <c r="E44" s="19"/>
    </row>
    <row r="45" spans="3:5" x14ac:dyDescent="0.25">
      <c r="C45" s="3" t="s">
        <v>34</v>
      </c>
      <c r="D45" s="14">
        <v>5000000</v>
      </c>
      <c r="E45" s="14">
        <v>5000000</v>
      </c>
    </row>
    <row r="46" spans="3:5" x14ac:dyDescent="0.25">
      <c r="C46" s="3" t="s">
        <v>35</v>
      </c>
      <c r="D46" s="14"/>
      <c r="E46" s="14"/>
    </row>
    <row r="47" spans="3:5" x14ac:dyDescent="0.25">
      <c r="C47" s="2" t="s">
        <v>36</v>
      </c>
      <c r="D47" s="18"/>
      <c r="E47" s="19"/>
    </row>
    <row r="48" spans="3:5" x14ac:dyDescent="0.25">
      <c r="C48" s="3" t="s">
        <v>37</v>
      </c>
      <c r="D48" s="19"/>
      <c r="E48" s="19"/>
    </row>
    <row r="49" spans="3:6" x14ac:dyDescent="0.25">
      <c r="C49" s="3" t="s">
        <v>38</v>
      </c>
      <c r="D49" s="19"/>
      <c r="E49" s="19"/>
    </row>
    <row r="50" spans="3:6" x14ac:dyDescent="0.25">
      <c r="C50" s="3" t="s">
        <v>39</v>
      </c>
      <c r="D50" s="19"/>
      <c r="E50" s="19"/>
    </row>
    <row r="51" spans="3:6" x14ac:dyDescent="0.25">
      <c r="C51" s="3" t="s">
        <v>40</v>
      </c>
      <c r="D51" s="19"/>
      <c r="E51" s="19"/>
    </row>
    <row r="52" spans="3:6" x14ac:dyDescent="0.25">
      <c r="C52" s="3" t="s">
        <v>41</v>
      </c>
      <c r="D52" s="19"/>
      <c r="E52" s="19"/>
    </row>
    <row r="53" spans="3:6" x14ac:dyDescent="0.25">
      <c r="C53" s="3" t="s">
        <v>42</v>
      </c>
      <c r="D53" s="19"/>
      <c r="E53" s="19"/>
    </row>
    <row r="54" spans="3:6" x14ac:dyDescent="0.2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</row>
    <row r="55" spans="3:6" x14ac:dyDescent="0.25">
      <c r="C55" s="3" t="s">
        <v>44</v>
      </c>
      <c r="D55" s="14">
        <v>306659957</v>
      </c>
      <c r="E55" s="14">
        <v>306659957</v>
      </c>
    </row>
    <row r="56" spans="3:6" x14ac:dyDescent="0.25">
      <c r="C56" s="3" t="s">
        <v>45</v>
      </c>
      <c r="D56" s="14">
        <v>20094925</v>
      </c>
      <c r="E56" s="14">
        <v>20094925</v>
      </c>
    </row>
    <row r="57" spans="3:6" x14ac:dyDescent="0.25">
      <c r="C57" s="3" t="s">
        <v>46</v>
      </c>
      <c r="D57" s="14">
        <v>251117946</v>
      </c>
      <c r="E57" s="14">
        <v>251117946</v>
      </c>
    </row>
    <row r="58" spans="3:6" x14ac:dyDescent="0.25">
      <c r="C58" s="3" t="s">
        <v>47</v>
      </c>
      <c r="D58" s="14">
        <v>156949949</v>
      </c>
      <c r="E58" s="14">
        <v>156949949</v>
      </c>
      <c r="F58" s="14"/>
    </row>
    <row r="59" spans="3:6" x14ac:dyDescent="0.25">
      <c r="C59" s="3" t="s">
        <v>48</v>
      </c>
      <c r="D59" s="14">
        <v>251736618</v>
      </c>
      <c r="E59" s="14">
        <v>251736618</v>
      </c>
    </row>
    <row r="60" spans="3:6" x14ac:dyDescent="0.25">
      <c r="C60" s="3" t="s">
        <v>49</v>
      </c>
      <c r="D60" s="14">
        <v>40866000</v>
      </c>
      <c r="E60" s="14">
        <v>40866000</v>
      </c>
    </row>
    <row r="61" spans="3:6" x14ac:dyDescent="0.25">
      <c r="C61" s="3" t="s">
        <v>50</v>
      </c>
      <c r="D61" s="14"/>
      <c r="E61" s="14"/>
    </row>
    <row r="62" spans="3:6" x14ac:dyDescent="0.25">
      <c r="C62" s="3" t="s">
        <v>51</v>
      </c>
      <c r="D62" s="14">
        <v>59750000</v>
      </c>
      <c r="E62" s="14">
        <v>59750000</v>
      </c>
    </row>
    <row r="63" spans="3:6" x14ac:dyDescent="0.25">
      <c r="C63" s="3" t="s">
        <v>52</v>
      </c>
      <c r="D63" s="19">
        <v>480000</v>
      </c>
      <c r="E63" s="19">
        <v>480000</v>
      </c>
    </row>
    <row r="64" spans="3:6" x14ac:dyDescent="0.25">
      <c r="C64" s="2" t="s">
        <v>53</v>
      </c>
      <c r="D64" s="15">
        <f>+D65+D66</f>
        <v>0</v>
      </c>
      <c r="E64" s="15">
        <f>+E65+E66</f>
        <v>0</v>
      </c>
    </row>
    <row r="65" spans="3:5" x14ac:dyDescent="0.25">
      <c r="C65" s="3" t="s">
        <v>54</v>
      </c>
      <c r="D65" s="14"/>
      <c r="E65" s="14"/>
    </row>
    <row r="66" spans="3:5" x14ac:dyDescent="0.25">
      <c r="C66" s="3" t="s">
        <v>55</v>
      </c>
      <c r="D66" s="19"/>
      <c r="E66" s="19"/>
    </row>
    <row r="67" spans="3:5" x14ac:dyDescent="0.25">
      <c r="C67" s="3" t="s">
        <v>56</v>
      </c>
      <c r="D67" s="19"/>
      <c r="E67" s="19"/>
    </row>
    <row r="68" spans="3:5" x14ac:dyDescent="0.25">
      <c r="C68" s="3" t="s">
        <v>57</v>
      </c>
      <c r="D68" s="19"/>
      <c r="E68" s="19"/>
    </row>
    <row r="69" spans="3:5" x14ac:dyDescent="0.25">
      <c r="C69" s="2" t="s">
        <v>58</v>
      </c>
      <c r="D69" s="18"/>
      <c r="E69" s="19"/>
    </row>
    <row r="70" spans="3:5" x14ac:dyDescent="0.25">
      <c r="C70" s="3" t="s">
        <v>59</v>
      </c>
      <c r="D70" s="19"/>
      <c r="E70" s="19"/>
    </row>
    <row r="71" spans="3:5" x14ac:dyDescent="0.25">
      <c r="C71" s="3" t="s">
        <v>60</v>
      </c>
      <c r="D71" s="19"/>
      <c r="E71" s="19"/>
    </row>
    <row r="72" spans="3:5" x14ac:dyDescent="0.25">
      <c r="C72" s="2" t="s">
        <v>61</v>
      </c>
      <c r="D72" s="15">
        <f>+D73+D74+D75</f>
        <v>10000000</v>
      </c>
      <c r="E72" s="15">
        <f>+E73+E74+E75</f>
        <v>10000000</v>
      </c>
    </row>
    <row r="73" spans="3:5" x14ac:dyDescent="0.25">
      <c r="C73" s="3" t="s">
        <v>62</v>
      </c>
      <c r="D73" s="19"/>
      <c r="E73" s="19"/>
    </row>
    <row r="74" spans="3:5" x14ac:dyDescent="0.25">
      <c r="C74" s="3" t="s">
        <v>63</v>
      </c>
      <c r="D74" s="14">
        <v>10000000</v>
      </c>
      <c r="E74" s="14">
        <v>10000000</v>
      </c>
    </row>
    <row r="75" spans="3:5" x14ac:dyDescent="0.25">
      <c r="C75" s="3" t="s">
        <v>64</v>
      </c>
      <c r="D75" s="19"/>
      <c r="E75" s="19"/>
    </row>
    <row r="76" spans="3:5" x14ac:dyDescent="0.25">
      <c r="C76" s="1" t="s">
        <v>67</v>
      </c>
      <c r="D76" s="17">
        <f>+D80</f>
        <v>58000000</v>
      </c>
      <c r="E76" s="17">
        <f>+E80</f>
        <v>58000000</v>
      </c>
    </row>
    <row r="77" spans="3:5" x14ac:dyDescent="0.25">
      <c r="C77" s="2" t="s">
        <v>68</v>
      </c>
      <c r="D77" s="18"/>
      <c r="E77" s="19"/>
    </row>
    <row r="78" spans="3:5" x14ac:dyDescent="0.25">
      <c r="C78" s="3" t="s">
        <v>69</v>
      </c>
      <c r="D78" s="19"/>
      <c r="E78" s="19"/>
    </row>
    <row r="79" spans="3:5" x14ac:dyDescent="0.25">
      <c r="C79" s="3" t="s">
        <v>70</v>
      </c>
      <c r="D79" s="19"/>
      <c r="E79" s="19"/>
    </row>
    <row r="80" spans="3:5" x14ac:dyDescent="0.25">
      <c r="C80" s="2" t="s">
        <v>71</v>
      </c>
      <c r="D80" s="15">
        <f>+D81+D82</f>
        <v>58000000</v>
      </c>
      <c r="E80" s="15">
        <f>+E81+E82</f>
        <v>58000000</v>
      </c>
    </row>
    <row r="81" spans="3:5" x14ac:dyDescent="0.25">
      <c r="C81" s="3" t="s">
        <v>72</v>
      </c>
      <c r="D81" s="14">
        <v>58000000</v>
      </c>
      <c r="E81" s="14">
        <v>58000000</v>
      </c>
    </row>
    <row r="82" spans="3:5" x14ac:dyDescent="0.25">
      <c r="C82" s="3" t="s">
        <v>73</v>
      </c>
      <c r="D82" s="14"/>
      <c r="E82" s="14"/>
    </row>
    <row r="83" spans="3:5" x14ac:dyDescent="0.25">
      <c r="C83" s="2" t="s">
        <v>74</v>
      </c>
      <c r="D83" s="18"/>
      <c r="E83" s="19"/>
    </row>
    <row r="84" spans="3:5" x14ac:dyDescent="0.25">
      <c r="C84" s="3" t="s">
        <v>75</v>
      </c>
      <c r="D84" s="19"/>
      <c r="E84" s="19"/>
    </row>
    <row r="85" spans="3:5" x14ac:dyDescent="0.25">
      <c r="C85" s="5" t="s">
        <v>65</v>
      </c>
      <c r="D85" s="20">
        <f>+D12+D18+D28+D38+D54+D64+D72+D80</f>
        <v>9872913093</v>
      </c>
      <c r="E85" s="20">
        <f>+E12+E18+E28+E38+E54+E64+E72+E80</f>
        <v>9872913093</v>
      </c>
    </row>
    <row r="87" spans="3:5" x14ac:dyDescent="0.25">
      <c r="C87" s="16" t="s">
        <v>85</v>
      </c>
      <c r="E87" s="19"/>
    </row>
    <row r="88" spans="3:5" x14ac:dyDescent="0.25">
      <c r="D88" s="19"/>
    </row>
    <row r="90" spans="3:5" ht="15.75" thickBot="1" x14ac:dyDescent="0.3"/>
    <row r="91" spans="3:5" ht="26.25" customHeight="1" thickBot="1" x14ac:dyDescent="0.3">
      <c r="C91" s="13" t="s">
        <v>80</v>
      </c>
    </row>
    <row r="92" spans="3:5" ht="33.75" customHeight="1" thickBot="1" x14ac:dyDescent="0.3">
      <c r="C92" s="11" t="s">
        <v>81</v>
      </c>
    </row>
    <row r="93" spans="3:5" ht="45.75" thickBot="1" x14ac:dyDescent="0.3">
      <c r="C93" s="12" t="s">
        <v>82</v>
      </c>
    </row>
    <row r="94" spans="3:5" x14ac:dyDescent="0.25">
      <c r="C94" s="21"/>
    </row>
    <row r="95" spans="3:5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" right="0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2025-01-17T13:37:16Z</cp:lastPrinted>
  <dcterms:created xsi:type="dcterms:W3CDTF">2021-07-29T18:58:50Z</dcterms:created>
  <dcterms:modified xsi:type="dcterms:W3CDTF">2025-01-17T13:37:59Z</dcterms:modified>
</cp:coreProperties>
</file>