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r_bussi_dga_gov_do/Documents/Backup Ruth/Backup Escritorio/EXCEL/"/>
    </mc:Choice>
  </mc:AlternateContent>
  <xr:revisionPtr revIDLastSave="0" documentId="8_{BC304BED-1714-4B46-8F1A-6AE2E32987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supuesto" sheetId="5" r:id="rId1"/>
  </sheets>
  <definedNames>
    <definedName name="_xlnm.Print_Area" localSheetId="0">Presupuesto!$A$2:$G$32</definedName>
    <definedName name="_xlnm.Print_Titles" localSheetId="0">Presupuesto!$4:$7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5" l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G23" i="5" l="1"/>
  <c r="G27" i="5" l="1"/>
  <c r="G28" i="5"/>
</calcChain>
</file>

<file path=xl/sharedStrings.xml><?xml version="1.0" encoding="utf-8"?>
<sst xmlns="http://schemas.openxmlformats.org/spreadsheetml/2006/main" count="41" uniqueCount="31">
  <si>
    <t>No.</t>
  </si>
  <si>
    <t>Partida</t>
  </si>
  <si>
    <t>Cantidad</t>
  </si>
  <si>
    <t>Precio Unitario</t>
  </si>
  <si>
    <t>Valor</t>
  </si>
  <si>
    <t>Unidad</t>
  </si>
  <si>
    <t>PA</t>
  </si>
  <si>
    <t>Total General Presupuestado</t>
  </si>
  <si>
    <t>M2</t>
  </si>
  <si>
    <t>ML</t>
  </si>
  <si>
    <t>Ud</t>
  </si>
  <si>
    <t>Total</t>
  </si>
  <si>
    <t>*Nota: Todas las partidas incluyen los materiales, mano de obra, equipos y herramientas necesarias para su ejecucion.</t>
  </si>
  <si>
    <t>Sub-Total Costos Directos:</t>
  </si>
  <si>
    <t>Desistalacion, Movilizacion y Cubierta de Estaciones Modulares</t>
  </si>
  <si>
    <t>Desmonte de Plafon Tipo 2´x 2´ Biselado, incluye suspensiones</t>
  </si>
  <si>
    <r>
      <t xml:space="preserve">Suministro y confeccion de </t>
    </r>
    <r>
      <rPr>
        <b/>
        <sz val="11"/>
        <color theme="1"/>
        <rFont val="Century Gothic"/>
        <family val="2"/>
      </rPr>
      <t>muro de plancha de yeso (Sheetrock) a dos caras e=10cm</t>
    </r>
    <r>
      <rPr>
        <sz val="11"/>
        <color theme="1"/>
        <rFont val="Century Gothic"/>
        <family val="2"/>
      </rPr>
      <t>, con aislante acustico R11</t>
    </r>
  </si>
  <si>
    <r>
      <t xml:space="preserve">Suministro y confeccion de </t>
    </r>
    <r>
      <rPr>
        <b/>
        <sz val="11"/>
        <color theme="1"/>
        <rFont val="Century Gothic"/>
        <family val="2"/>
      </rPr>
      <t>Muro de plancha de yeso (Sheetrock)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a dos caras e=20cm</t>
    </r>
    <r>
      <rPr>
        <sz val="11"/>
        <color theme="1"/>
        <rFont val="Century Gothic"/>
        <family val="2"/>
      </rPr>
      <t>, con aislante acustico R11.</t>
    </r>
  </si>
  <si>
    <r>
      <t xml:space="preserve">Suministro y aplicacion de 2 manos de </t>
    </r>
    <r>
      <rPr>
        <b/>
        <sz val="11"/>
        <color theme="1"/>
        <rFont val="Century Gothic"/>
        <family val="2"/>
      </rPr>
      <t>pintura acrilica satinada en muros</t>
    </r>
    <r>
      <rPr>
        <sz val="11"/>
        <color theme="1"/>
        <rFont val="Century Gothic"/>
        <family val="2"/>
      </rPr>
      <t>, color Blanco 00</t>
    </r>
  </si>
  <si>
    <r>
      <t xml:space="preserve">Suministro y aplicacion de 2 manos de </t>
    </r>
    <r>
      <rPr>
        <b/>
        <sz val="11"/>
        <color theme="1"/>
        <rFont val="Century Gothic"/>
        <family val="2"/>
      </rPr>
      <t>pintura acrilica en fascias y techos</t>
    </r>
    <r>
      <rPr>
        <sz val="11"/>
        <color theme="1"/>
        <rFont val="Century Gothic"/>
        <family val="2"/>
      </rPr>
      <t>, color blanco 00</t>
    </r>
  </si>
  <si>
    <r>
      <t xml:space="preserve">Suministro y colocacion de </t>
    </r>
    <r>
      <rPr>
        <b/>
        <sz val="11"/>
        <color theme="1"/>
        <rFont val="Century Gothic"/>
        <family val="2"/>
      </rPr>
      <t>zocalos de ceramica de Porcelanato</t>
    </r>
    <r>
      <rPr>
        <sz val="11"/>
        <color theme="1"/>
        <rFont val="Century Gothic"/>
        <family val="2"/>
      </rPr>
      <t>, color Beige Actual in Situ</t>
    </r>
  </si>
  <si>
    <r>
      <t xml:space="preserve">Suministro e Instalacion de </t>
    </r>
    <r>
      <rPr>
        <b/>
        <sz val="11"/>
        <color theme="1"/>
        <rFont val="Century Gothic"/>
        <family val="2"/>
      </rPr>
      <t>Puerta de Vidrio Flotante Corrediza</t>
    </r>
    <r>
      <rPr>
        <sz val="11"/>
        <color theme="1"/>
        <rFont val="Century Gothic"/>
        <family val="2"/>
      </rPr>
      <t xml:space="preserve"> e=3/8" Templado con laminado de Seguridad (1.00 x 2.10m), incluye riel de desplazamiento, refuerzo en dintel, Felpa Burbuja transparante y cubrefalta tipo alfombrilla en hueco de muro.</t>
    </r>
  </si>
  <si>
    <r>
      <t xml:space="preserve">Suministro y colocacion de </t>
    </r>
    <r>
      <rPr>
        <b/>
        <sz val="11"/>
        <color theme="1"/>
        <rFont val="Century Gothic"/>
        <family val="2"/>
      </rPr>
      <t>laminado Tipo Frost Fasara</t>
    </r>
    <r>
      <rPr>
        <sz val="11"/>
        <color theme="1"/>
        <rFont val="Century Gothic"/>
        <family val="2"/>
      </rPr>
      <t xml:space="preserve"> en Paños Fijos y Puertas de Vidrio, segun diseño</t>
    </r>
  </si>
  <si>
    <t>Demolicion de Dintel en Techo (Sheetrock)</t>
  </si>
  <si>
    <r>
      <t xml:space="preserve">Confeccion de </t>
    </r>
    <r>
      <rPr>
        <b/>
        <sz val="11"/>
        <color theme="1"/>
        <rFont val="Century Gothic"/>
        <family val="2"/>
      </rPr>
      <t>Dinteles en plancha de yeso (Sheetrock) h=0.80cm</t>
    </r>
    <r>
      <rPr>
        <sz val="11"/>
        <color theme="1"/>
        <rFont val="Century Gothic"/>
        <family val="2"/>
      </rPr>
      <t>, incluye estructura de soporte y terminacion con masilla</t>
    </r>
  </si>
  <si>
    <r>
      <t xml:space="preserve">Suministro y colocacion de </t>
    </r>
    <r>
      <rPr>
        <b/>
        <sz val="11"/>
        <color theme="1"/>
        <rFont val="Century Gothic"/>
        <family val="2"/>
      </rPr>
      <t>Vidrios Fijos Templados e=3/8"</t>
    </r>
    <r>
      <rPr>
        <sz val="11"/>
        <color theme="1"/>
        <rFont val="Century Gothic"/>
        <family val="2"/>
      </rPr>
      <t xml:space="preserve"> Perfil P40 con laminado de Seguridad (0.70*2.30m)</t>
    </r>
  </si>
  <si>
    <r>
      <t xml:space="preserve">Suminsitro e instalacion de </t>
    </r>
    <r>
      <rPr>
        <b/>
        <sz val="11"/>
        <color theme="1"/>
        <rFont val="Century Gothic"/>
        <family val="2"/>
      </rPr>
      <t>cortinas venecianas</t>
    </r>
    <r>
      <rPr>
        <sz val="11"/>
        <color theme="1"/>
        <rFont val="Century Gothic"/>
        <family val="2"/>
      </rPr>
      <t xml:space="preserve"> en Madera color marron.</t>
    </r>
  </si>
  <si>
    <t>Suminsitro e instalacion de plafon 2x2 Vynyl yeso</t>
  </si>
  <si>
    <t>ITBIS (18% ):</t>
  </si>
  <si>
    <t>MODIFICACION DE ESPACIO OFICINA ASESOR DEL DIRECTOR</t>
  </si>
  <si>
    <t>DGAP-DFA-CM-2019-0066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</si>
</sst>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&quot;RD$&quot;* #,##0.00_-;\-&quot;RD$&quot;* #,##0.00_-;_-&quot;RD$&quot;* &quot;-&quot;??_-;_-@_-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u val="doubleAccounting"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u val="singleAccounting"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65" fontId="4" fillId="0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5" fontId="2" fillId="0" borderId="0" xfId="2" applyFont="1" applyBorder="1" applyAlignment="1">
      <alignment horizontal="center" vertical="center"/>
    </xf>
    <xf numFmtId="165" fontId="4" fillId="2" borderId="0" xfId="2" applyFont="1" applyFill="1" applyBorder="1" applyAlignment="1">
      <alignment horizontal="center" vertical="center" wrapText="1"/>
    </xf>
    <xf numFmtId="165" fontId="2" fillId="0" borderId="0" xfId="2" applyFont="1" applyAlignment="1">
      <alignment horizontal="center" vertical="center"/>
    </xf>
    <xf numFmtId="165" fontId="5" fillId="2" borderId="0" xfId="2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2" applyFont="1" applyFill="1" applyBorder="1" applyAlignment="1">
      <alignment horizontal="center" vertical="center"/>
    </xf>
    <xf numFmtId="165" fontId="9" fillId="3" borderId="0" xfId="2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right" vertical="center"/>
    </xf>
    <xf numFmtId="2" fontId="2" fillId="0" borderId="0" xfId="1" applyNumberFormat="1" applyFont="1" applyAlignment="1">
      <alignment horizontal="right" vertical="center"/>
    </xf>
    <xf numFmtId="2" fontId="4" fillId="0" borderId="0" xfId="1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 wrapText="1"/>
    </xf>
    <xf numFmtId="164" fontId="4" fillId="3" borderId="0" xfId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4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2" fillId="0" borderId="0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 vertical="center" wrapText="1"/>
    </xf>
    <xf numFmtId="164" fontId="4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</cellXfs>
  <cellStyles count="5">
    <cellStyle name="Comma 2" xfId="3" xr:uid="{00000000-0005-0000-0000-000000000000}"/>
    <cellStyle name="Currency 2" xfId="4" xr:uid="{00000000-0005-0000-0000-000001000000}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view="pageBreakPreview" topLeftCell="A14" zoomScaleNormal="100" zoomScaleSheetLayoutView="100" workbookViewId="0">
      <selection activeCell="A25" sqref="A25:G25"/>
    </sheetView>
  </sheetViews>
  <sheetFormatPr baseColWidth="10" defaultColWidth="9.140625" defaultRowHeight="17.25" x14ac:dyDescent="0.3"/>
  <cols>
    <col min="1" max="1" width="8.42578125" style="1" bestFit="1" customWidth="1"/>
    <col min="2" max="2" width="73" style="2" bestFit="1" customWidth="1"/>
    <col min="3" max="3" width="10.85546875" style="21" bestFit="1" customWidth="1"/>
    <col min="4" max="4" width="8.5703125" style="1" bestFit="1" customWidth="1"/>
    <col min="5" max="5" width="17" style="10" bestFit="1" customWidth="1"/>
    <col min="6" max="6" width="18.5703125" style="10" bestFit="1" customWidth="1"/>
    <col min="7" max="7" width="20" style="10" bestFit="1" customWidth="1"/>
    <col min="8" max="13" width="9.140625" style="13"/>
    <col min="14" max="14" width="22" style="13" bestFit="1" customWidth="1"/>
    <col min="15" max="15" width="9.140625" style="13"/>
    <col min="16" max="16" width="15.85546875" style="13" bestFit="1" customWidth="1"/>
    <col min="17" max="17" width="9.140625" style="13"/>
    <col min="18" max="16384" width="9.140625" style="12"/>
  </cols>
  <sheetData>
    <row r="1" spans="1:17" x14ac:dyDescent="0.3">
      <c r="A1" s="19"/>
      <c r="B1" s="14"/>
      <c r="C1" s="20"/>
      <c r="D1" s="19"/>
      <c r="E1" s="8"/>
      <c r="F1" s="36"/>
      <c r="G1" s="36"/>
    </row>
    <row r="2" spans="1:17" x14ac:dyDescent="0.3">
      <c r="A2" s="37" t="s">
        <v>30</v>
      </c>
      <c r="B2" s="37"/>
      <c r="C2" s="37"/>
      <c r="D2" s="37"/>
      <c r="E2" s="37"/>
      <c r="F2" s="37"/>
      <c r="G2" s="37"/>
    </row>
    <row r="3" spans="1:17" ht="9" customHeight="1" x14ac:dyDescent="0.3">
      <c r="A3" s="38"/>
      <c r="B3" s="38"/>
      <c r="C3" s="38"/>
      <c r="D3" s="38"/>
      <c r="E3" s="38"/>
      <c r="F3" s="38"/>
      <c r="G3" s="33"/>
    </row>
    <row r="4" spans="1:17" x14ac:dyDescent="0.3">
      <c r="A4" s="39" t="s">
        <v>29</v>
      </c>
      <c r="B4" s="39"/>
      <c r="C4" s="39"/>
      <c r="D4" s="39"/>
      <c r="E4" s="39"/>
      <c r="F4" s="39"/>
      <c r="G4" s="39"/>
    </row>
    <row r="5" spans="1:17" x14ac:dyDescent="0.3">
      <c r="A5" s="40"/>
      <c r="B5" s="40"/>
      <c r="C5" s="40"/>
      <c r="D5" s="40"/>
      <c r="E5" s="40"/>
      <c r="F5" s="40"/>
      <c r="G5" s="40"/>
    </row>
    <row r="6" spans="1:17" x14ac:dyDescent="0.3">
      <c r="A6" s="41"/>
      <c r="B6" s="41"/>
      <c r="C6" s="41"/>
      <c r="D6" s="41"/>
      <c r="E6" s="41"/>
      <c r="F6" s="41"/>
      <c r="G6" s="41"/>
    </row>
    <row r="7" spans="1:17" x14ac:dyDescent="0.3">
      <c r="A7" s="6" t="s">
        <v>0</v>
      </c>
      <c r="B7" s="7" t="s">
        <v>1</v>
      </c>
      <c r="C7" s="23" t="s">
        <v>2</v>
      </c>
      <c r="D7" s="6" t="s">
        <v>5</v>
      </c>
      <c r="E7" s="9" t="s">
        <v>3</v>
      </c>
      <c r="F7" s="9" t="s">
        <v>4</v>
      </c>
      <c r="G7" s="9" t="s">
        <v>11</v>
      </c>
    </row>
    <row r="8" spans="1:17" x14ac:dyDescent="0.3">
      <c r="A8" s="3">
        <v>1.01</v>
      </c>
      <c r="B8" s="15" t="s">
        <v>14</v>
      </c>
      <c r="C8" s="25">
        <v>4</v>
      </c>
      <c r="D8" s="3" t="s">
        <v>10</v>
      </c>
      <c r="E8" s="16"/>
      <c r="F8" s="16">
        <f>E8*C8</f>
        <v>0</v>
      </c>
      <c r="G8" s="13"/>
      <c r="M8" s="26"/>
      <c r="N8" s="27"/>
      <c r="O8" s="28"/>
      <c r="Q8" s="12"/>
    </row>
    <row r="9" spans="1:17" ht="18" thickBot="1" x14ac:dyDescent="0.35">
      <c r="A9" s="3">
        <v>1.02</v>
      </c>
      <c r="B9" s="15" t="s">
        <v>23</v>
      </c>
      <c r="C9" s="25">
        <v>3.9</v>
      </c>
      <c r="D9" s="3" t="s">
        <v>9</v>
      </c>
      <c r="E9" s="16"/>
      <c r="F9" s="16">
        <f t="shared" ref="F9:F21" si="0">E9*C9</f>
        <v>0</v>
      </c>
      <c r="G9" s="13"/>
      <c r="M9" s="29"/>
      <c r="N9" s="30"/>
      <c r="O9" s="31"/>
      <c r="Q9" s="12"/>
    </row>
    <row r="10" spans="1:17" x14ac:dyDescent="0.3">
      <c r="A10" s="3">
        <v>1.03</v>
      </c>
      <c r="B10" s="15" t="s">
        <v>15</v>
      </c>
      <c r="C10" s="25">
        <v>8.64</v>
      </c>
      <c r="D10" s="3" t="s">
        <v>8</v>
      </c>
      <c r="E10" s="16"/>
      <c r="F10" s="16">
        <f t="shared" si="0"/>
        <v>0</v>
      </c>
      <c r="G10" s="13"/>
      <c r="Q10" s="12"/>
    </row>
    <row r="11" spans="1:17" ht="33" x14ac:dyDescent="0.3">
      <c r="A11" s="3">
        <v>1.04</v>
      </c>
      <c r="B11" s="15" t="s">
        <v>16</v>
      </c>
      <c r="C11" s="25">
        <v>1.98</v>
      </c>
      <c r="D11" s="3" t="s">
        <v>8</v>
      </c>
      <c r="E11" s="16"/>
      <c r="F11" s="16">
        <f t="shared" si="0"/>
        <v>0</v>
      </c>
      <c r="G11" s="13"/>
      <c r="Q11" s="12"/>
    </row>
    <row r="12" spans="1:17" ht="33" x14ac:dyDescent="0.3">
      <c r="A12" s="3">
        <v>1.05</v>
      </c>
      <c r="B12" s="15" t="s">
        <v>17</v>
      </c>
      <c r="C12" s="25">
        <v>4.03</v>
      </c>
      <c r="D12" s="3" t="s">
        <v>8</v>
      </c>
      <c r="E12" s="16"/>
      <c r="F12" s="16">
        <f t="shared" si="0"/>
        <v>0</v>
      </c>
      <c r="G12" s="13"/>
      <c r="Q12" s="12"/>
    </row>
    <row r="13" spans="1:17" ht="33" x14ac:dyDescent="0.3">
      <c r="A13" s="3">
        <v>1.06</v>
      </c>
      <c r="B13" s="15" t="s">
        <v>24</v>
      </c>
      <c r="C13" s="25">
        <v>3.9</v>
      </c>
      <c r="D13" s="3" t="s">
        <v>9</v>
      </c>
      <c r="E13" s="16"/>
      <c r="F13" s="16">
        <f t="shared" si="0"/>
        <v>0</v>
      </c>
      <c r="G13" s="13"/>
      <c r="Q13" s="12"/>
    </row>
    <row r="14" spans="1:17" ht="33" x14ac:dyDescent="0.3">
      <c r="A14" s="3">
        <v>1.07</v>
      </c>
      <c r="B14" s="15" t="s">
        <v>26</v>
      </c>
      <c r="C14" s="25">
        <v>1</v>
      </c>
      <c r="D14" s="3" t="s">
        <v>6</v>
      </c>
      <c r="E14" s="16"/>
      <c r="F14" s="16">
        <f t="shared" si="0"/>
        <v>0</v>
      </c>
      <c r="G14" s="13"/>
      <c r="Q14" s="12"/>
    </row>
    <row r="15" spans="1:17" ht="33" x14ac:dyDescent="0.3">
      <c r="A15" s="3">
        <v>1.08</v>
      </c>
      <c r="B15" s="15" t="s">
        <v>18</v>
      </c>
      <c r="C15" s="25">
        <v>1</v>
      </c>
      <c r="D15" s="3" t="s">
        <v>6</v>
      </c>
      <c r="E15" s="16"/>
      <c r="F15" s="16">
        <f t="shared" si="0"/>
        <v>0</v>
      </c>
      <c r="G15" s="13"/>
      <c r="Q15" s="12"/>
    </row>
    <row r="16" spans="1:17" ht="33" x14ac:dyDescent="0.3">
      <c r="A16" s="3">
        <v>1.0900000000000001</v>
      </c>
      <c r="B16" s="15" t="s">
        <v>19</v>
      </c>
      <c r="C16" s="25">
        <v>1</v>
      </c>
      <c r="D16" s="3" t="s">
        <v>6</v>
      </c>
      <c r="E16" s="16"/>
      <c r="F16" s="16">
        <f t="shared" si="0"/>
        <v>0</v>
      </c>
      <c r="G16" s="13"/>
      <c r="Q16" s="12"/>
    </row>
    <row r="17" spans="1:17" ht="33" x14ac:dyDescent="0.3">
      <c r="A17" s="34">
        <v>1.1000000000000001</v>
      </c>
      <c r="B17" s="15" t="s">
        <v>20</v>
      </c>
      <c r="C17" s="25">
        <v>4.45</v>
      </c>
      <c r="D17" s="3" t="s">
        <v>9</v>
      </c>
      <c r="E17" s="16"/>
      <c r="F17" s="16">
        <f t="shared" si="0"/>
        <v>0</v>
      </c>
      <c r="G17" s="13"/>
      <c r="Q17" s="12"/>
    </row>
    <row r="18" spans="1:17" ht="33" x14ac:dyDescent="0.3">
      <c r="A18" s="3">
        <v>1.1100000000000001</v>
      </c>
      <c r="B18" s="15" t="s">
        <v>25</v>
      </c>
      <c r="C18" s="25">
        <v>1</v>
      </c>
      <c r="D18" s="3" t="s">
        <v>10</v>
      </c>
      <c r="E18" s="16"/>
      <c r="F18" s="16">
        <f t="shared" si="0"/>
        <v>0</v>
      </c>
      <c r="G18" s="13"/>
      <c r="Q18" s="12"/>
    </row>
    <row r="19" spans="1:17" ht="66" x14ac:dyDescent="0.3">
      <c r="A19" s="3">
        <v>1.1200000000000001</v>
      </c>
      <c r="B19" s="15" t="s">
        <v>21</v>
      </c>
      <c r="C19" s="25">
        <v>1</v>
      </c>
      <c r="D19" s="3" t="s">
        <v>10</v>
      </c>
      <c r="E19" s="16"/>
      <c r="F19" s="16">
        <f t="shared" si="0"/>
        <v>0</v>
      </c>
      <c r="G19" s="13"/>
      <c r="Q19" s="12"/>
    </row>
    <row r="20" spans="1:17" ht="33" x14ac:dyDescent="0.3">
      <c r="A20" s="3">
        <v>1.1299999999999999</v>
      </c>
      <c r="B20" s="15" t="s">
        <v>22</v>
      </c>
      <c r="C20" s="25">
        <v>4.2</v>
      </c>
      <c r="D20" s="3" t="s">
        <v>8</v>
      </c>
      <c r="E20" s="16"/>
      <c r="F20" s="16">
        <f t="shared" si="0"/>
        <v>0</v>
      </c>
      <c r="G20" s="13"/>
      <c r="Q20" s="12"/>
    </row>
    <row r="21" spans="1:17" x14ac:dyDescent="0.3">
      <c r="A21" s="3">
        <v>1.1399999999999999</v>
      </c>
      <c r="B21" s="15" t="s">
        <v>27</v>
      </c>
      <c r="C21" s="25">
        <v>6.56</v>
      </c>
      <c r="D21" s="3" t="s">
        <v>8</v>
      </c>
      <c r="E21" s="16"/>
      <c r="F21" s="16">
        <f t="shared" si="0"/>
        <v>0</v>
      </c>
      <c r="G21" s="13"/>
      <c r="Q21" s="12"/>
    </row>
    <row r="22" spans="1:17" x14ac:dyDescent="0.3">
      <c r="A22" s="3"/>
      <c r="B22" s="15"/>
      <c r="C22" s="25"/>
      <c r="D22" s="3"/>
      <c r="E22" s="16"/>
      <c r="F22" s="16"/>
      <c r="G22" s="13"/>
      <c r="Q22" s="12"/>
    </row>
    <row r="23" spans="1:17" x14ac:dyDescent="0.3">
      <c r="A23" s="12"/>
      <c r="B23" s="24"/>
      <c r="C23" s="24"/>
      <c r="D23" s="42" t="s">
        <v>13</v>
      </c>
      <c r="E23" s="42"/>
      <c r="F23" s="42"/>
      <c r="G23" s="17">
        <f>SUM(F8:F21)</f>
        <v>0</v>
      </c>
    </row>
    <row r="24" spans="1:17" x14ac:dyDescent="0.3">
      <c r="A24" s="4"/>
      <c r="B24" s="18"/>
      <c r="C24" s="22"/>
      <c r="D24" s="32"/>
      <c r="E24" s="32"/>
      <c r="F24" s="5"/>
      <c r="G24" s="5"/>
    </row>
    <row r="25" spans="1:17" x14ac:dyDescent="0.3">
      <c r="A25" s="43" t="s">
        <v>12</v>
      </c>
      <c r="B25" s="43"/>
      <c r="C25" s="43"/>
      <c r="D25" s="43"/>
      <c r="E25" s="43"/>
      <c r="F25" s="43"/>
      <c r="G25" s="43"/>
    </row>
    <row r="26" spans="1:17" s="13" customFormat="1" x14ac:dyDescent="0.3">
      <c r="A26" s="44"/>
      <c r="B26" s="44"/>
      <c r="C26" s="44"/>
      <c r="D26" s="44"/>
      <c r="E26" s="44"/>
      <c r="F26" s="44"/>
      <c r="G26" s="32"/>
    </row>
    <row r="27" spans="1:17" s="13" customFormat="1" x14ac:dyDescent="0.3">
      <c r="A27" s="45" t="s">
        <v>28</v>
      </c>
      <c r="B27" s="45"/>
      <c r="C27" s="45"/>
      <c r="D27" s="45"/>
      <c r="E27" s="45"/>
      <c r="F27" s="45"/>
      <c r="G27" s="5">
        <f>G23*0.18</f>
        <v>0</v>
      </c>
    </row>
    <row r="28" spans="1:17" s="13" customFormat="1" x14ac:dyDescent="0.3">
      <c r="A28" s="46" t="s">
        <v>7</v>
      </c>
      <c r="B28" s="46"/>
      <c r="C28" s="46"/>
      <c r="D28" s="46"/>
      <c r="E28" s="46"/>
      <c r="F28" s="46"/>
      <c r="G28" s="11">
        <f>SUM(G23,G27)</f>
        <v>0</v>
      </c>
    </row>
    <row r="31" spans="1:17" x14ac:dyDescent="0.3">
      <c r="A31" s="19"/>
      <c r="B31" s="14"/>
      <c r="C31" s="20"/>
      <c r="D31" s="19"/>
      <c r="E31" s="8"/>
      <c r="F31" s="8"/>
      <c r="G31" s="8"/>
    </row>
    <row r="32" spans="1:17" ht="16.5" customHeight="1" x14ac:dyDescent="0.3">
      <c r="A32" s="35"/>
      <c r="B32" s="35"/>
      <c r="C32" s="20"/>
      <c r="D32" s="35"/>
      <c r="E32" s="35"/>
      <c r="F32" s="35"/>
      <c r="G32" s="33"/>
    </row>
  </sheetData>
  <mergeCells count="13">
    <mergeCell ref="A32:B32"/>
    <mergeCell ref="D32:F32"/>
    <mergeCell ref="F1:G1"/>
    <mergeCell ref="A2:G2"/>
    <mergeCell ref="A3:F3"/>
    <mergeCell ref="A4:G4"/>
    <mergeCell ref="A5:G5"/>
    <mergeCell ref="A6:G6"/>
    <mergeCell ref="D23:F23"/>
    <mergeCell ref="A25:G25"/>
    <mergeCell ref="A26:F26"/>
    <mergeCell ref="A27:F27"/>
    <mergeCell ref="A28:F28"/>
  </mergeCells>
  <pageMargins left="0.70866141732283472" right="0.70866141732283472" top="1.3779527559055118" bottom="1.3779527559055118" header="0.31496062992125984" footer="1.1811023622047245"/>
  <pageSetup scale="57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</dc:creator>
  <cp:lastModifiedBy>Ruth Esther Bussi De La Cruz</cp:lastModifiedBy>
  <cp:lastPrinted>2019-04-01T18:18:11Z</cp:lastPrinted>
  <dcterms:created xsi:type="dcterms:W3CDTF">2017-09-20T13:11:19Z</dcterms:created>
  <dcterms:modified xsi:type="dcterms:W3CDTF">2019-04-04T20:10:21Z</dcterms:modified>
</cp:coreProperties>
</file>