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SDQ-FILESRV\Contabilidad General\DGA\2024\12. Diciembre\Estados Financieros Diciembre 2024\Portal\"/>
    </mc:Choice>
  </mc:AlternateContent>
  <xr:revisionPtr revIDLastSave="0" documentId="13_ncr:1_{E3236FAD-C982-48CC-804A-B3B20ED6E4DE}" xr6:coauthVersionLast="47" xr6:coauthVersionMax="47" xr10:uidLastSave="{00000000-0000-0000-0000-000000000000}"/>
  <bookViews>
    <workbookView xWindow="28680" yWindow="-120" windowWidth="29040" windowHeight="15720" tabRatio="596" xr2:uid="{00000000-000D-0000-FFFF-FFFF00000000}"/>
  </bookViews>
  <sheets>
    <sheet name="202411" sheetId="2" r:id="rId1"/>
  </sheets>
  <definedNames>
    <definedName name="_xlnm._FilterDatabase" localSheetId="0" hidden="1">'202411'!$B$5:$L$124</definedName>
    <definedName name="_xlnm.Print_Titles" localSheetId="0">'202411'!$1:$5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0" i="2" l="1"/>
  <c r="K119" i="2"/>
  <c r="K109" i="2"/>
  <c r="K103" i="2"/>
  <c r="K85" i="2"/>
  <c r="K83" i="2"/>
  <c r="K124" i="2" l="1"/>
  <c r="J124" i="2" l="1"/>
  <c r="L124" i="2" l="1"/>
</calcChain>
</file>

<file path=xl/sharedStrings.xml><?xml version="1.0" encoding="utf-8"?>
<sst xmlns="http://schemas.openxmlformats.org/spreadsheetml/2006/main" count="839" uniqueCount="468">
  <si>
    <t>Dirección General de Aduanas</t>
  </si>
  <si>
    <t>Antigüedad de Proveedores</t>
  </si>
  <si>
    <t>ID</t>
  </si>
  <si>
    <t>NOMBRE</t>
  </si>
  <si>
    <t>CTA PRESUPUESTARIA</t>
  </si>
  <si>
    <t>NOMBRE CTA. PRESUPUESTARIA</t>
  </si>
  <si>
    <t>COMPROBANTE</t>
  </si>
  <si>
    <t>FECHA DE FACTURA</t>
  </si>
  <si>
    <t>FECHA DE REGISTRO</t>
  </si>
  <si>
    <t>CONCEPTO</t>
  </si>
  <si>
    <t>MONTO BRUTO</t>
  </si>
  <si>
    <t>RETENCIONES</t>
  </si>
  <si>
    <t>MONTO NETO</t>
  </si>
  <si>
    <t>CP000000007</t>
  </si>
  <si>
    <t>AGUA CRYSTAL, S. A.</t>
  </si>
  <si>
    <t>B1500038724</t>
  </si>
  <si>
    <t>B1500038760</t>
  </si>
  <si>
    <t>B1500038818</t>
  </si>
  <si>
    <t>B1500038853</t>
  </si>
  <si>
    <t>B1500038870</t>
  </si>
  <si>
    <t>B1500038905</t>
  </si>
  <si>
    <t>B1500038906</t>
  </si>
  <si>
    <t>B1500038907</t>
  </si>
  <si>
    <t>B1500038946</t>
  </si>
  <si>
    <t>B1500038949</t>
  </si>
  <si>
    <t>B1500038978</t>
  </si>
  <si>
    <t>B1500039157</t>
  </si>
  <si>
    <t>B1500039159</t>
  </si>
  <si>
    <t>B1500039174</t>
  </si>
  <si>
    <t>B1500039175</t>
  </si>
  <si>
    <t>B1500039181</t>
  </si>
  <si>
    <t>B1500039233</t>
  </si>
  <si>
    <t>B1500039237</t>
  </si>
  <si>
    <t>B1500039257</t>
  </si>
  <si>
    <t>B1500039265</t>
  </si>
  <si>
    <t>B1500039267</t>
  </si>
  <si>
    <t>B1500039296</t>
  </si>
  <si>
    <t>B1500039297</t>
  </si>
  <si>
    <t>B1500039301</t>
  </si>
  <si>
    <t>B1500039322</t>
  </si>
  <si>
    <t>B1500039324</t>
  </si>
  <si>
    <t>B1500039325</t>
  </si>
  <si>
    <t>B1500039326</t>
  </si>
  <si>
    <t>B1500039327</t>
  </si>
  <si>
    <t>B1500039328</t>
  </si>
  <si>
    <t>B1500039329</t>
  </si>
  <si>
    <t>B1500039331</t>
  </si>
  <si>
    <t>B1500039332</t>
  </si>
  <si>
    <t>B1500039346</t>
  </si>
  <si>
    <t>B1500039374</t>
  </si>
  <si>
    <t>B1500039406</t>
  </si>
  <si>
    <t>B1500039411</t>
  </si>
  <si>
    <t>B1500039423</t>
  </si>
  <si>
    <t>B1500039433</t>
  </si>
  <si>
    <t>B1500040792</t>
  </si>
  <si>
    <t>B1500042134</t>
  </si>
  <si>
    <t>B1500042395</t>
  </si>
  <si>
    <t>CP000000008</t>
  </si>
  <si>
    <t>AIR LIQUIDE DOMINICANA, SAS.</t>
  </si>
  <si>
    <t>B1500021391</t>
  </si>
  <si>
    <t>CP000000054</t>
  </si>
  <si>
    <t>GALERIA LEGAL BNR SRL</t>
  </si>
  <si>
    <t>CP000000449</t>
  </si>
  <si>
    <t>CARMEN SELENNY POLANCO LOVERA</t>
  </si>
  <si>
    <t>B1500000171</t>
  </si>
  <si>
    <t>CP000000533</t>
  </si>
  <si>
    <t>ACADEMIA DE LENGUAS VLLA 3 SRL</t>
  </si>
  <si>
    <t>B1500000256</t>
  </si>
  <si>
    <t>CP000000775</t>
  </si>
  <si>
    <t>LORENZO ERNESTO FRIAS MERCADO</t>
  </si>
  <si>
    <t>B1500000121</t>
  </si>
  <si>
    <t>CP000001158</t>
  </si>
  <si>
    <t>EL SUPER MERIDIANO SRL</t>
  </si>
  <si>
    <t>B1500000117</t>
  </si>
  <si>
    <t>CP000001225</t>
  </si>
  <si>
    <t>AVIRON, SRL</t>
  </si>
  <si>
    <t>CP000001236</t>
  </si>
  <si>
    <t>JOAQUIN DIAZ FERRERAS</t>
  </si>
  <si>
    <t>B1500000058</t>
  </si>
  <si>
    <t>B1500000059</t>
  </si>
  <si>
    <t>CP000001249</t>
  </si>
  <si>
    <t>METRO TECNOLOGIA SRL</t>
  </si>
  <si>
    <t>B1500000747</t>
  </si>
  <si>
    <t>CP000001426</t>
  </si>
  <si>
    <t>AGUA PLANETA AZUL, SA</t>
  </si>
  <si>
    <t>B1500172880</t>
  </si>
  <si>
    <t>CP000003173</t>
  </si>
  <si>
    <t>MECALOGISTICS AUTO SERVICE, SRL</t>
  </si>
  <si>
    <t>B1500000021</t>
  </si>
  <si>
    <t>Total</t>
  </si>
  <si>
    <t>CP000000432</t>
  </si>
  <si>
    <t>INSTITUTO NAC DE AGUAS POTABLES Y ALC</t>
  </si>
  <si>
    <t>CP000002689</t>
  </si>
  <si>
    <t>IMPORTEK DOMINICANA, SRL</t>
  </si>
  <si>
    <t>B1500000136</t>
  </si>
  <si>
    <t>CP000000095</t>
  </si>
  <si>
    <t>SAN MIGUEL &amp; CIA, SRL.</t>
  </si>
  <si>
    <t>B1500000271</t>
  </si>
  <si>
    <t>REF</t>
  </si>
  <si>
    <t>DGA-110001229</t>
  </si>
  <si>
    <t>DGA-110001230</t>
  </si>
  <si>
    <t>DGA-110001231</t>
  </si>
  <si>
    <t>DGA-110001232</t>
  </si>
  <si>
    <t>DGA-110001233</t>
  </si>
  <si>
    <t>DGA-110001234</t>
  </si>
  <si>
    <t>DGA-110001235</t>
  </si>
  <si>
    <t>DGA-110001236</t>
  </si>
  <si>
    <t>DGA-110001237</t>
  </si>
  <si>
    <t>DGA-110001238</t>
  </si>
  <si>
    <t>DGA-110001239</t>
  </si>
  <si>
    <t>DGA-110001240</t>
  </si>
  <si>
    <t>DGA-110001241</t>
  </si>
  <si>
    <t>DGA-110001246</t>
  </si>
  <si>
    <t>DGA-110001247</t>
  </si>
  <si>
    <t>DGA-110001248</t>
  </si>
  <si>
    <t>DGA-110001249</t>
  </si>
  <si>
    <t>DGA-110001250</t>
  </si>
  <si>
    <t>DGA-110001254</t>
  </si>
  <si>
    <t>DGA-110001255</t>
  </si>
  <si>
    <t>DGA-110001256</t>
  </si>
  <si>
    <t>DGA-110001242</t>
  </si>
  <si>
    <t>DGA-110001243</t>
  </si>
  <si>
    <t>DGA-110001244</t>
  </si>
  <si>
    <t>DGA-110001245</t>
  </si>
  <si>
    <t>DGA-110001251</t>
  </si>
  <si>
    <t>DGA-110001258</t>
  </si>
  <si>
    <t>DGA-110001259</t>
  </si>
  <si>
    <t>DGA-110001280</t>
  </si>
  <si>
    <t>DGA-110001281</t>
  </si>
  <si>
    <t>DGA-110001284</t>
  </si>
  <si>
    <t>DGA-110001285</t>
  </si>
  <si>
    <t>DGA-110001286</t>
  </si>
  <si>
    <t>DGA-110001287</t>
  </si>
  <si>
    <t>DGA-110001288</t>
  </si>
  <si>
    <t>DGA-110001289</t>
  </si>
  <si>
    <t>DGA-110001290</t>
  </si>
  <si>
    <t>DGA-110001291</t>
  </si>
  <si>
    <t>DGA-110001293</t>
  </si>
  <si>
    <t>DGA-110001415</t>
  </si>
  <si>
    <t>DGA-110001447</t>
  </si>
  <si>
    <t>DGA-110010494</t>
  </si>
  <si>
    <t>DGA-110010332</t>
  </si>
  <si>
    <t>DGA-110002682</t>
  </si>
  <si>
    <t>DGA-110013402</t>
  </si>
  <si>
    <t>DGA-110010648</t>
  </si>
  <si>
    <t>DGA-110010523</t>
  </si>
  <si>
    <t>DGA-110003574</t>
  </si>
  <si>
    <t>DGA-110003572</t>
  </si>
  <si>
    <t>DGA-110005674</t>
  </si>
  <si>
    <t>DGA-110005673</t>
  </si>
  <si>
    <t>DGA-110010093</t>
  </si>
  <si>
    <t>DGA-110009981</t>
  </si>
  <si>
    <t>DGA-110011953</t>
  </si>
  <si>
    <t>CP000000029</t>
  </si>
  <si>
    <t>COLUMBUS NETWORKS DOMINICANA, S. A.</t>
  </si>
  <si>
    <t>CP000000039</t>
  </si>
  <si>
    <t>D LICIANTHUS FLOR Y FOLLAJES, SRL</t>
  </si>
  <si>
    <t>CP000000084</t>
  </si>
  <si>
    <t>OBELCA, SRL</t>
  </si>
  <si>
    <t>CP000000114</t>
  </si>
  <si>
    <t>URBANVOLT SOLUTION, SRL</t>
  </si>
  <si>
    <t>CP000000535</t>
  </si>
  <si>
    <t>UNIVERSIDAD APEC</t>
  </si>
  <si>
    <t>CP000000687</t>
  </si>
  <si>
    <t>COLEGIO DOM INGS ARQS Y AGRIMENSORES</t>
  </si>
  <si>
    <t>CP000000689</t>
  </si>
  <si>
    <t>ALCALDIA DEL DISTRITO NACIONAL</t>
  </si>
  <si>
    <t>CP000000878</t>
  </si>
  <si>
    <t>SOLUCIONES CORPORATIVAS (SOLUCORP), SRL</t>
  </si>
  <si>
    <t>CP000001119</t>
  </si>
  <si>
    <t>ARIEL SAMUEL BELTRE MARTE</t>
  </si>
  <si>
    <t>CP000003434</t>
  </si>
  <si>
    <t>GALBRAITH CORPORATION</t>
  </si>
  <si>
    <t>B1500000043</t>
  </si>
  <si>
    <t>B1500000237</t>
  </si>
  <si>
    <t>B1500000040</t>
  </si>
  <si>
    <t>B1500000003</t>
  </si>
  <si>
    <t>231101</t>
  </si>
  <si>
    <t>237299</t>
  </si>
  <si>
    <t>228702</t>
  </si>
  <si>
    <t>227206</t>
  </si>
  <si>
    <t>241401</t>
  </si>
  <si>
    <t>222101</t>
  </si>
  <si>
    <t>228705</t>
  </si>
  <si>
    <t>BECAS NACIONALES</t>
  </si>
  <si>
    <t>ALIMENTOS Y BEBIDAS PARA PERSONAS</t>
  </si>
  <si>
    <t>SERVICIOS JURIDICOS</t>
  </si>
  <si>
    <t>PUBLICIDAD EN VALLAS</t>
  </si>
  <si>
    <t>OTROS PRODUCTOS QUIMICOS Y CONEXOS</t>
  </si>
  <si>
    <t>CP000000053</t>
  </si>
  <si>
    <t>FL BETANCES &amp; ASOCIADOS, SRL</t>
  </si>
  <si>
    <t>CP000000060</t>
  </si>
  <si>
    <t>GRUPO MONBELL EIRL</t>
  </si>
  <si>
    <t>CP000000103</t>
  </si>
  <si>
    <t>TASIANA ALTAGRACIA POLANCO PEREZ</t>
  </si>
  <si>
    <t>CP000000110</t>
  </si>
  <si>
    <t>UMBRELLA TOURS SRL</t>
  </si>
  <si>
    <t>CP000000115</t>
  </si>
  <si>
    <t>WEST S. A.</t>
  </si>
  <si>
    <t>CP000000149</t>
  </si>
  <si>
    <t>SAUL FELIZ HERNANDEZ</t>
  </si>
  <si>
    <t>CP000000422</t>
  </si>
  <si>
    <t>AUTO VIDRIOS LINCOLN SRL</t>
  </si>
  <si>
    <t>CP000000569</t>
  </si>
  <si>
    <t>MUEBLES Y EQUIPOS PARA OFICINA LEON GZLEZ, SRL</t>
  </si>
  <si>
    <t>CP000000647</t>
  </si>
  <si>
    <t>REID &amp; COMPAÑIA, S.A.</t>
  </si>
  <si>
    <t>CP000000830</t>
  </si>
  <si>
    <t>ESTACION DE SERVICIOS CORAL SRL</t>
  </si>
  <si>
    <t>CP000000902</t>
  </si>
  <si>
    <t>DBC DOMINICAN BUSINESS CREATIVE EIRL</t>
  </si>
  <si>
    <t>CP000001122</t>
  </si>
  <si>
    <t>CARLOS MARIO DESCHAMPS BATISTA</t>
  </si>
  <si>
    <t>CP000001250</t>
  </si>
  <si>
    <t>PATRONATO NACIONALDE CIEGOS, INC</t>
  </si>
  <si>
    <t>CP000001647</t>
  </si>
  <si>
    <t>GAJAV SUPPLY, SRL</t>
  </si>
  <si>
    <t>CP000001650</t>
  </si>
  <si>
    <t>YUDERIS MATEO ROSARIO</t>
  </si>
  <si>
    <t>CP000001987</t>
  </si>
  <si>
    <t>INVERSIONES EXPRESS</t>
  </si>
  <si>
    <t>CP000002212</t>
  </si>
  <si>
    <t>DISTRIBUIDORA DE REPUESTOS DEL CARIBE SRL</t>
  </si>
  <si>
    <t>CP000002345</t>
  </si>
  <si>
    <t>VILISRO GROUP, SRL</t>
  </si>
  <si>
    <t>CP000002535</t>
  </si>
  <si>
    <t>LINCOLN MANUEL MENDEZ</t>
  </si>
  <si>
    <t>CP000002576</t>
  </si>
  <si>
    <t>EXPERT CLEANER SQE, SRL</t>
  </si>
  <si>
    <t>CP000003181</t>
  </si>
  <si>
    <t>DE LA CRUZ &amp; GARCIA CONTR DESIGN MULTISERVICE</t>
  </si>
  <si>
    <t>CP000003188</t>
  </si>
  <si>
    <t>AYUNTAMIENTO SANTO DOMINGO OESTE</t>
  </si>
  <si>
    <t>CP000003433</t>
  </si>
  <si>
    <t>CONSTRUSERVICE</t>
  </si>
  <si>
    <t>CP000003485</t>
  </si>
  <si>
    <t>DAVID TURBI CABRERA</t>
  </si>
  <si>
    <t>CP000003517</t>
  </si>
  <si>
    <t>DUMETROS &amp; ASOCIADOS SRL</t>
  </si>
  <si>
    <t>CP000003658</t>
  </si>
  <si>
    <t>AERO ELECTROHANS SRL</t>
  </si>
  <si>
    <t>CP000003673</t>
  </si>
  <si>
    <t>COMERCIAL FENIX ESPINAL SRL</t>
  </si>
  <si>
    <t>CP000003678</t>
  </si>
  <si>
    <t>CENTRO DE EDUCACION TECNICA CERTIFICADA</t>
  </si>
  <si>
    <t>CP000003740</t>
  </si>
  <si>
    <t>CARLOT &amp; ASOCIADOS SRL</t>
  </si>
  <si>
    <t>CP000003796</t>
  </si>
  <si>
    <t>DATACURSOS GACETA JUDICIAL</t>
  </si>
  <si>
    <t>B</t>
  </si>
  <si>
    <t>E450000000523</t>
  </si>
  <si>
    <t>E450000000497</t>
  </si>
  <si>
    <t>E450000000503</t>
  </si>
  <si>
    <t>E450000000500</t>
  </si>
  <si>
    <t>E450000000407</t>
  </si>
  <si>
    <t>E450000000526</t>
  </si>
  <si>
    <t>E450000000525</t>
  </si>
  <si>
    <t>E450000000514</t>
  </si>
  <si>
    <t>E450000000614</t>
  </si>
  <si>
    <t>B1500000965</t>
  </si>
  <si>
    <t>B1500000990</t>
  </si>
  <si>
    <t>B1500000137</t>
  </si>
  <si>
    <t>B1500000749</t>
  </si>
  <si>
    <t>E450000000212</t>
  </si>
  <si>
    <t>B1500000670</t>
  </si>
  <si>
    <t>B1500000380</t>
  </si>
  <si>
    <t>B1500000765</t>
  </si>
  <si>
    <t>B1500000576</t>
  </si>
  <si>
    <t>B1500000310</t>
  </si>
  <si>
    <t>B1500000311</t>
  </si>
  <si>
    <t>B1500000312</t>
  </si>
  <si>
    <t>B1500001781</t>
  </si>
  <si>
    <t>E450000000796</t>
  </si>
  <si>
    <t>B1500000335</t>
  </si>
  <si>
    <t>B1500004402</t>
  </si>
  <si>
    <t>B1500004394</t>
  </si>
  <si>
    <t>B1500001287</t>
  </si>
  <si>
    <t>E4500000000144.</t>
  </si>
  <si>
    <t>E450000000144</t>
  </si>
  <si>
    <t>SDA-0019-25</t>
  </si>
  <si>
    <t>B1500058489</t>
  </si>
  <si>
    <t>B1500059040</t>
  </si>
  <si>
    <t>B1500059055</t>
  </si>
  <si>
    <t>B1500001001</t>
  </si>
  <si>
    <t>B1500000303</t>
  </si>
  <si>
    <t>B1500000224</t>
  </si>
  <si>
    <t>B1500000022</t>
  </si>
  <si>
    <t>B1500000023</t>
  </si>
  <si>
    <t>B1500000423</t>
  </si>
  <si>
    <t>B1500000390</t>
  </si>
  <si>
    <t>B1500000060</t>
  </si>
  <si>
    <t>B1500000017</t>
  </si>
  <si>
    <t>B1500000141</t>
  </si>
  <si>
    <t>B1500000346</t>
  </si>
  <si>
    <t>B1500000006</t>
  </si>
  <si>
    <t>B1500000227</t>
  </si>
  <si>
    <t>B1500000211</t>
  </si>
  <si>
    <t>B1500000183</t>
  </si>
  <si>
    <t>B1500000196</t>
  </si>
  <si>
    <t>B1500000010</t>
  </si>
  <si>
    <t>B1500007700</t>
  </si>
  <si>
    <t>B1500000115</t>
  </si>
  <si>
    <t>B1500000116</t>
  </si>
  <si>
    <t>B1500000097</t>
  </si>
  <si>
    <t>B1500000180</t>
  </si>
  <si>
    <t>B1500000166</t>
  </si>
  <si>
    <t>B1500000398</t>
  </si>
  <si>
    <t>DFPROV-000002627</t>
  </si>
  <si>
    <t>DGA-110014783</t>
  </si>
  <si>
    <t>DGA-110014784</t>
  </si>
  <si>
    <t>DGA-110014785</t>
  </si>
  <si>
    <t>DGA-110014786</t>
  </si>
  <si>
    <t>DGA-110014787</t>
  </si>
  <si>
    <t>DGA-110014788</t>
  </si>
  <si>
    <t>DGA-110014789</t>
  </si>
  <si>
    <t>DGA-110014840</t>
  </si>
  <si>
    <t>DGA-110014841</t>
  </si>
  <si>
    <t>DGA-110014826</t>
  </si>
  <si>
    <t>DGA-110014937</t>
  </si>
  <si>
    <t>DGA-110014860</t>
  </si>
  <si>
    <t>DGA-110014861</t>
  </si>
  <si>
    <t>DGA-110014792</t>
  </si>
  <si>
    <t>DGA-110014906</t>
  </si>
  <si>
    <t>DGA-110014908</t>
  </si>
  <si>
    <t>DGA-110014734</t>
  </si>
  <si>
    <t>DGA-110014854</t>
  </si>
  <si>
    <t>DGA-110014850</t>
  </si>
  <si>
    <t>DGA-110014952</t>
  </si>
  <si>
    <t>DGA-110014831</t>
  </si>
  <si>
    <t>DGA-110014832</t>
  </si>
  <si>
    <t>DGA-110014833</t>
  </si>
  <si>
    <t>DGA-110014825</t>
  </si>
  <si>
    <t>DGA-110014824</t>
  </si>
  <si>
    <t>DGA-110014855</t>
  </si>
  <si>
    <t>DGA-110014812</t>
  </si>
  <si>
    <t>DGA-110014815</t>
  </si>
  <si>
    <t>DGA-110014935</t>
  </si>
  <si>
    <t>DFPROV-000003798</t>
  </si>
  <si>
    <t>DGA-110014950</t>
  </si>
  <si>
    <t>DFPROV-000003877</t>
  </si>
  <si>
    <t>DGA-110014858</t>
  </si>
  <si>
    <t>DGA-110014859</t>
  </si>
  <si>
    <t>DGA-110014870</t>
  </si>
  <si>
    <t>DGA-110014781</t>
  </si>
  <si>
    <t>DGA-110014936</t>
  </si>
  <si>
    <t>DGA-110014793</t>
  </si>
  <si>
    <t>DGA-110014866</t>
  </si>
  <si>
    <t>DGA-110014899</t>
  </si>
  <si>
    <t>DGA-110014790</t>
  </si>
  <si>
    <t>DGA-110014893</t>
  </si>
  <si>
    <t>DGA-110014920</t>
  </si>
  <si>
    <t>DGA-110014672</t>
  </si>
  <si>
    <t>DGA-110014939</t>
  </si>
  <si>
    <t>DGA-110014875</t>
  </si>
  <si>
    <t>DGA-110014828</t>
  </si>
  <si>
    <t>DGA-110014867</t>
  </si>
  <si>
    <t>DGA-110014750</t>
  </si>
  <si>
    <t>DGA-110014607</t>
  </si>
  <si>
    <t>DGA-110014895</t>
  </si>
  <si>
    <t>DGA-110014930</t>
  </si>
  <si>
    <t>DGA-110014856</t>
  </si>
  <si>
    <t>DGA-110014827</t>
  </si>
  <si>
    <t>DGA-110014829</t>
  </si>
  <si>
    <t>DGA-110014830</t>
  </si>
  <si>
    <t>DGA-110014865</t>
  </si>
  <si>
    <t>DGA-110014894</t>
  </si>
  <si>
    <t>DGA-110014602</t>
  </si>
  <si>
    <t>DGA-110014951</t>
  </si>
  <si>
    <t>DGA-110014857</t>
  </si>
  <si>
    <t>DGA-110014938</t>
  </si>
  <si>
    <t>DGA-110014814</t>
  </si>
  <si>
    <t>SERVICIOS RELACIONADOS CON LA TELEVISIÓN</t>
  </si>
  <si>
    <t>221501</t>
  </si>
  <si>
    <t>CUENTA 50005603 NOVIEMBRE 2024. SERVICIO DE CONECTIVIDAD MPLS AILA- PASAJERO.</t>
  </si>
  <si>
    <t>231303</t>
  </si>
  <si>
    <t>ADQUISICION DE CORONA FLORAL</t>
  </si>
  <si>
    <t>B1500000990 RENOV. LICENCIA ADOBE ACROBT</t>
  </si>
  <si>
    <t>41029811</t>
  </si>
  <si>
    <t>225102</t>
  </si>
  <si>
    <t>SERVICIO DE BOLETO AEREO Y HOSPEDAJE</t>
  </si>
  <si>
    <t>MANTENIMIENTO ASCENSORES NOVIEMBRE 2024</t>
  </si>
  <si>
    <t>SERVICIOS DE MANTENIMIENTO DE ASCENSORES</t>
  </si>
  <si>
    <t>221301</t>
  </si>
  <si>
    <t>SERV. TELEFÓNICOS LOCAL</t>
  </si>
  <si>
    <t>CUENTA 50006357 NOVIEMBRE 2024. SERVICIO DE CONTINGENCIA DE CENTRAL TELEFONICA.</t>
  </si>
  <si>
    <t>225302</t>
  </si>
  <si>
    <t>ALQUILER EQ. PARA COMPUTACION</t>
  </si>
  <si>
    <t>CUENTA 50001258 NOVIEMBRE 2024. SERVICIO DE LOS EQUIPOS DE REDES ENCARGADOS DE LA SEGURIDAD PERIMETRAL DE LA DGA</t>
  </si>
  <si>
    <t>CUENTA 50000692 NOVIEMBRE 2024. SERVICIO INTERNET POR BANDA ANCHA PARA LA SEDE CENTRAL, DRC-SANTIAGO, SUBASTA, LOPE DE VEGA Y AILA.</t>
  </si>
  <si>
    <t>CUENTA 50000868 NOVIEMBRE 2024. SERVICIO DE ENLACE DE DATOS PARA LA DMINISTRACION DEL AILA CARGA, DEPOSITO DHL Y COURIERS.</t>
  </si>
  <si>
    <t>CUENTA 50005507 NOVIEMBRE 2024. SERVICIO DE CONECTIVIDAD MPLS ENTRE SEDE CENTRAL, SUBASTA Y SOC.</t>
  </si>
  <si>
    <t>PRODUCTOS FORESTALES</t>
  </si>
  <si>
    <t>LICENCIAS Y PERMISOS</t>
  </si>
  <si>
    <t>HOTELES</t>
  </si>
  <si>
    <t>225401</t>
  </si>
  <si>
    <t>ALQUILERES DE EQUIPOS DE TRANSPORTE, TRACCIÓN Y ELEVACIÓN</t>
  </si>
  <si>
    <t>B1500000749 SERV ALQUILER MONTACARGAS 90 DIAS</t>
  </si>
  <si>
    <t>SERVICIOS JURIDICOS, ACTO NOTARIAL</t>
  </si>
  <si>
    <t>B1500000380 SERV TRANSPORTE EMPLEADOS</t>
  </si>
  <si>
    <t>224301</t>
  </si>
  <si>
    <t>SERVICIOS DE ALMACENAJE DE DOCUMENTOS</t>
  </si>
  <si>
    <t>B1500000765 SERVICIO ALMACENAMIENTO ARCHIVOS NOVIEMBRE 24</t>
  </si>
  <si>
    <t>228704</t>
  </si>
  <si>
    <t>SERV. DE CAPACITACION</t>
  </si>
  <si>
    <t>B1500000040 SERV CHARLA PRESENCIAL Y VIRTUAL</t>
  </si>
  <si>
    <t>225101</t>
  </si>
  <si>
    <t>ARRENDAMIENTO DE RESIDENCIAS</t>
  </si>
  <si>
    <t>SALDO CONTRATO POR SERVICIO ALQUILER NAVES COMERCIALES No.6 Y 6 PERIODO OCTUBRE 2024</t>
  </si>
  <si>
    <t>SERVICIO DE ALQUILER NAVES COMERCIALES No.5 Y 6 PERIODO NOVIEMBRE 2024</t>
  </si>
  <si>
    <t>SERVICIO DE ALQUILER NAVES COMERCIALES No.5 Y 6 PERIODO DICIEMBRE 2024</t>
  </si>
  <si>
    <t>SUMINISTRO E INSTALACION DE CRISTALES PARA VEHICULO</t>
  </si>
  <si>
    <t>221701</t>
  </si>
  <si>
    <t>AGUA</t>
  </si>
  <si>
    <t>SERVICIOS CONSUMO AGUA POTABLES Y ALCANTARILLADOS ADMINISTRACIONES NOVIEMBRE 2024</t>
  </si>
  <si>
    <t>PAGO CURSO DE INGLES DE LA COLABORADORA ANGIE ROSELIS BELTRE PICHARDO</t>
  </si>
  <si>
    <t>PAGO PERIODO OCTUBRE-DICIEMBRE 2024 CURSO DE INGLES COLABORADORAS ROSANNA GARCIA Y ALAYLA NICOLE PEÑA</t>
  </si>
  <si>
    <t>PAGO DIPLOMADO DEL TALENTO HUMANO COLABORADORA GENOVEV FERNANDEZ FELIX</t>
  </si>
  <si>
    <t>261101</t>
  </si>
  <si>
    <t>MUEBLES DE OFICINA Y ESTANTERÍA</t>
  </si>
  <si>
    <t>B1500001287 SUM MOBILIARIOS</t>
  </si>
  <si>
    <t>221801</t>
  </si>
  <si>
    <t>BASURA</t>
  </si>
  <si>
    <t>CODIGO 82761 DICIEMBRE 2024. SERVICIO DE RECOGIDA DE BASURA</t>
  </si>
  <si>
    <t>CODIGO 39885 DICIEMBRE 2024. SERVICIO DE RECOGIDA DE BASURA.</t>
  </si>
  <si>
    <t>CODIGO 40385 DICIEMBRE 2024. SERVICIO DE RECOGIDA DE BASURA.</t>
  </si>
  <si>
    <t>237101</t>
  </si>
  <si>
    <t>GASOLINA</t>
  </si>
  <si>
    <t>B1500001001 SUMINISTRO COMBUSTIBLE  P/USO DGA</t>
  </si>
  <si>
    <t>265402</t>
  </si>
  <si>
    <t>EQUIPOS DE CLIMATIZACIÓN</t>
  </si>
  <si>
    <t>239905</t>
  </si>
  <si>
    <t>CINTA DE TRANSFERENCIA ADHESIVA</t>
  </si>
  <si>
    <t>B1500000224  MATERIAL DE APOYO P/SEMINARIO</t>
  </si>
  <si>
    <t>B1500000023 SERVICIOS JURIDICOS</t>
  </si>
  <si>
    <t>239201</t>
  </si>
  <si>
    <t>ALMOHADILLAS DE TINTA O ESTAMPILLAS</t>
  </si>
  <si>
    <t>B1500000423  SUM SELLOS Y TARJETAS DE PRESENTACION</t>
  </si>
  <si>
    <t>239101</t>
  </si>
  <si>
    <t>ÚTILES DE LIMPIEZA</t>
  </si>
  <si>
    <t>SERVICIO DE REPARACION Y MANTENIMIENTO</t>
  </si>
  <si>
    <t>239601</t>
  </si>
  <si>
    <t>PRODUCTOS ELÉCTRICOS Y AFINES</t>
  </si>
  <si>
    <t>B1500000346 BATERIAS 12 VOLTIOS</t>
  </si>
  <si>
    <t>227101</t>
  </si>
  <si>
    <t>INSTALACIÓN DE CONDUCTOS</t>
  </si>
  <si>
    <t>B1500000006 ACONDICIONAMIENTO  Y SUM MOBILIARIO ZONAS FRANCAS</t>
  </si>
  <si>
    <t>228503</t>
  </si>
  <si>
    <t>LIMPIEZA E HIGIENE</t>
  </si>
  <si>
    <t>B1500000211 SERV LIMPIEZA PROFUNDA SEDE CENTRAL</t>
  </si>
  <si>
    <t>B1500000196 MATERIAL DE APOYO P/EVENTO 5K</t>
  </si>
  <si>
    <t>B1500000010 SERV MOVILIZACION DE CRISTALES Y PUERTAS</t>
  </si>
  <si>
    <t>COD. 7304903 DICIEMBRE 2024. RECOGIDA DE DESECHOS SOLIDOS.</t>
  </si>
  <si>
    <t>SUMINISTRO E INSTALACION DE PUERTAS EN EDIFICIO LOPE DE VEGA</t>
  </si>
  <si>
    <t>13/10/2024-13/11/2024. ARRENDAMIENTO DE NAVE COMERCIAL PARA ALMACEN DEL DEPARTAMENTO DE PROPIEDAD INTELECTUAL Y LA SECCION DE ACTIVOS FIJOS DE LA DGA.</t>
  </si>
  <si>
    <t>13/11/2024-13/12/2024. ARRENDAMIENTO DE NAVE COMERCIAL PARA ALMACEN DEL DEPARTAMENTO DE PROPIEDAD INTELECTUAL Y LA SECCION DE ACTIVOS FIJOS DE LA DGA.</t>
  </si>
  <si>
    <t>SERVICIOS JURIDCIOS, ACTO NOTARIAL</t>
  </si>
  <si>
    <t>B1500000003 SERV DE REPARACION DE FILTRACIONES</t>
  </si>
  <si>
    <t>PAGO DIPLOMADO EN LINEA POWER BI Y ANALISIS DE DATOS DEL COLABORADOR EMANUEL JOSE AQUINO GARCIA</t>
  </si>
  <si>
    <t>DIPLOMADO DERECHO PROCESAL ADMINISTRATIVO COLABORADOR MIGUEL ANGEL MATOS JIMENEZ</t>
  </si>
  <si>
    <t>228801</t>
  </si>
  <si>
    <t>IMPUESTOS</t>
  </si>
  <si>
    <t>REVERSO RET. 5%ISR NO APLICA P/FACTURA Y REGISTRO</t>
  </si>
  <si>
    <t>PARA REGISTRAR RETENCIONES MES DE DICIEMBRE 2024</t>
  </si>
  <si>
    <t>SERVICIO DE LIMPIEZA PROFUNDA</t>
  </si>
  <si>
    <t>B1500000183ADQ. DE INSUMOS MEDICOS PARA LA UNIDAD CANINA</t>
  </si>
  <si>
    <t>GUANTES DE CIRUGÍA</t>
  </si>
  <si>
    <t xml:space="preserve"> B1500000097 SERV. CORTE Y MODIF  FURGON P/DEPOSITO DE ARMAS Y PERTRECHOS MILITARES</t>
  </si>
  <si>
    <t>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</si>
</sst>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1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4"/>
      <color rgb="FF000000"/>
      <name val="Segoe UI"/>
      <family val="2"/>
    </font>
    <font>
      <sz val="8"/>
      <name val="Calibri"/>
      <family val="2"/>
      <scheme val="minor"/>
    </font>
    <font>
      <sz val="14"/>
      <name val="Calibri"/>
      <family val="2"/>
    </font>
    <font>
      <b/>
      <sz val="14"/>
      <color rgb="FFFFFFFF"/>
      <name val="Arial"/>
      <family val="2"/>
    </font>
    <font>
      <b/>
      <sz val="14"/>
      <name val="Segoe UI"/>
      <family val="2"/>
    </font>
    <font>
      <sz val="13"/>
      <name val="Calibri"/>
      <family val="2"/>
    </font>
    <font>
      <sz val="14"/>
      <name val="Segoe UI"/>
      <family val="2"/>
    </font>
    <font>
      <b/>
      <sz val="2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9">
    <xf numFmtId="0" fontId="1" fillId="0" borderId="0" xfId="0" applyFont="1"/>
    <xf numFmtId="164" fontId="1" fillId="0" borderId="0" xfId="1" applyFont="1"/>
    <xf numFmtId="0" fontId="5" fillId="0" borderId="0" xfId="0" applyFont="1"/>
    <xf numFmtId="0" fontId="1" fillId="0" borderId="0" xfId="0" applyFont="1" applyAlignment="1">
      <alignment horizontal="left"/>
    </xf>
    <xf numFmtId="0" fontId="7" fillId="0" borderId="0" xfId="0" applyFont="1" applyAlignment="1">
      <alignment wrapText="1"/>
    </xf>
    <xf numFmtId="164" fontId="7" fillId="0" borderId="0" xfId="1" applyFont="1" applyFill="1" applyAlignment="1"/>
    <xf numFmtId="0" fontId="6" fillId="2" borderId="1" xfId="0" applyFont="1" applyFill="1" applyBorder="1" applyAlignment="1">
      <alignment horizontal="center" vertical="center" wrapText="1" readingOrder="1"/>
    </xf>
    <xf numFmtId="164" fontId="6" fillId="2" borderId="1" xfId="1" applyFont="1" applyFill="1" applyBorder="1" applyAlignment="1">
      <alignment horizontal="center" vertical="center" wrapText="1" readingOrder="1"/>
    </xf>
    <xf numFmtId="0" fontId="8" fillId="0" borderId="0" xfId="0" applyFont="1"/>
    <xf numFmtId="14" fontId="1" fillId="0" borderId="0" xfId="0" applyNumberFormat="1" applyFont="1"/>
    <xf numFmtId="14" fontId="6" fillId="2" borderId="1" xfId="0" applyNumberFormat="1" applyFont="1" applyFill="1" applyBorder="1" applyAlignment="1">
      <alignment horizontal="center" vertical="center" wrapText="1" readingOrder="1"/>
    </xf>
    <xf numFmtId="14" fontId="3" fillId="0" borderId="1" xfId="0" applyNumberFormat="1" applyFont="1" applyBorder="1" applyAlignment="1">
      <alignment horizontal="left" vertical="center" wrapText="1" readingOrder="1"/>
    </xf>
    <xf numFmtId="165" fontId="1" fillId="0" borderId="0" xfId="1" applyNumberFormat="1" applyFont="1"/>
    <xf numFmtId="0" fontId="1" fillId="0" borderId="0" xfId="0" applyFont="1" applyAlignment="1">
      <alignment wrapText="1"/>
    </xf>
    <xf numFmtId="164" fontId="9" fillId="0" borderId="1" xfId="1" applyFont="1" applyBorder="1" applyAlignment="1">
      <alignment wrapText="1" readingOrder="1"/>
    </xf>
    <xf numFmtId="49" fontId="1" fillId="0" borderId="0" xfId="0" applyNumberFormat="1" applyFont="1"/>
    <xf numFmtId="0" fontId="3" fillId="0" borderId="1" xfId="0" applyFont="1" applyBorder="1" applyAlignment="1">
      <alignment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5" fillId="0" borderId="0" xfId="0" applyFont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 readingOrder="1"/>
    </xf>
    <xf numFmtId="164" fontId="3" fillId="0" borderId="1" xfId="1" applyFont="1" applyBorder="1" applyAlignment="1">
      <alignment horizontal="left" vertical="center" wrapText="1" readingOrder="1"/>
    </xf>
    <xf numFmtId="49" fontId="1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left" vertical="center" wrapText="1" readingOrder="1"/>
    </xf>
    <xf numFmtId="0" fontId="10" fillId="0" borderId="0" xfId="0" applyFont="1" applyAlignment="1">
      <alignment horizontal="center" vertical="top" wrapText="1" readingOrder="1"/>
    </xf>
    <xf numFmtId="49" fontId="10" fillId="0" borderId="0" xfId="0" applyNumberFormat="1" applyFont="1" applyAlignment="1">
      <alignment horizontal="center" vertical="top" wrapText="1" readingOrder="1"/>
    </xf>
    <xf numFmtId="14" fontId="10" fillId="0" borderId="0" xfId="0" applyNumberFormat="1" applyFont="1" applyAlignment="1">
      <alignment horizontal="center" vertical="top" wrapText="1" readingOrder="1"/>
    </xf>
    <xf numFmtId="164" fontId="10" fillId="0" borderId="0" xfId="1" applyFont="1" applyAlignment="1">
      <alignment horizontal="center" vertical="top" wrapText="1" readingOrder="1"/>
    </xf>
    <xf numFmtId="164" fontId="10" fillId="0" borderId="0" xfId="1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1352550</xdr:colOff>
      <xdr:row>125</xdr:row>
      <xdr:rowOff>133350</xdr:rowOff>
    </xdr:from>
    <xdr:to>
      <xdr:col>6</xdr:col>
      <xdr:colOff>1390650</xdr:colOff>
      <xdr:row>137</xdr:row>
      <xdr:rowOff>38100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E9130A2A-9516-4263-AA5A-9CC16734244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2050" y="95954850"/>
          <a:ext cx="6000750" cy="2876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1558B-E270-45AB-AFE9-22810077781A}">
  <dimension ref="A1:L125"/>
  <sheetViews>
    <sheetView showGridLines="0" tabSelected="1" topLeftCell="B1" zoomScale="50" zoomScaleNormal="50" zoomScaleSheetLayoutView="40" workbookViewId="0">
      <selection activeCell="J132" sqref="J132"/>
    </sheetView>
  </sheetViews>
  <sheetFormatPr baseColWidth="10" defaultColWidth="11.42578125" defaultRowHeight="18.75" x14ac:dyDescent="0.3"/>
  <cols>
    <col min="1" max="1" width="20.5703125" hidden="1" customWidth="1"/>
    <col min="2" max="2" width="17.42578125" style="2" bestFit="1" customWidth="1"/>
    <col min="3" max="3" width="36.85546875" style="2" bestFit="1" customWidth="1"/>
    <col min="4" max="4" width="31.42578125" bestFit="1" customWidth="1"/>
    <col min="5" max="5" width="29.140625" style="21" customWidth="1"/>
    <col min="6" max="6" width="28.85546875" bestFit="1" customWidth="1"/>
    <col min="7" max="7" width="23" style="9" bestFit="1" customWidth="1"/>
    <col min="8" max="8" width="23.42578125" style="9" bestFit="1" customWidth="1"/>
    <col min="9" max="9" width="41" style="13" bestFit="1" customWidth="1"/>
    <col min="10" max="10" width="30.42578125" style="1" customWidth="1"/>
    <col min="11" max="11" width="29.140625" style="1" hidden="1" customWidth="1"/>
    <col min="12" max="12" width="28.42578125" style="1" hidden="1" customWidth="1"/>
  </cols>
  <sheetData>
    <row r="1" spans="1:12" s="8" customFormat="1" ht="26.25" x14ac:dyDescent="0.3">
      <c r="B1" s="24" t="s">
        <v>0</v>
      </c>
      <c r="C1" s="24"/>
      <c r="D1" s="24"/>
      <c r="E1" s="25"/>
      <c r="F1" s="24"/>
      <c r="G1" s="26"/>
      <c r="H1" s="26"/>
      <c r="I1" s="24"/>
      <c r="J1" s="27"/>
      <c r="K1" s="27"/>
      <c r="L1" s="28"/>
    </row>
    <row r="2" spans="1:12" s="8" customFormat="1" ht="26.25" x14ac:dyDescent="0.3">
      <c r="B2" s="24" t="s">
        <v>1</v>
      </c>
      <c r="C2" s="24"/>
      <c r="D2" s="24"/>
      <c r="E2" s="25"/>
      <c r="F2" s="24"/>
      <c r="G2" s="26"/>
      <c r="H2" s="26"/>
      <c r="I2" s="24"/>
      <c r="J2" s="27"/>
      <c r="K2" s="27"/>
      <c r="L2" s="28"/>
    </row>
    <row r="3" spans="1:12" s="8" customFormat="1" ht="26.25" x14ac:dyDescent="0.3">
      <c r="B3" s="24" t="s">
        <v>467</v>
      </c>
      <c r="C3" s="24"/>
      <c r="D3" s="24"/>
      <c r="E3" s="25"/>
      <c r="F3" s="24"/>
      <c r="G3" s="26"/>
      <c r="H3" s="26"/>
      <c r="I3" s="24"/>
      <c r="J3" s="27"/>
      <c r="K3" s="27"/>
      <c r="L3" s="28"/>
    </row>
    <row r="4" spans="1:12" x14ac:dyDescent="0.3">
      <c r="L4" s="12"/>
    </row>
    <row r="5" spans="1:12" s="18" customFormat="1" ht="36" x14ac:dyDescent="0.25">
      <c r="A5" s="18" t="s">
        <v>98</v>
      </c>
      <c r="B5" s="6" t="s">
        <v>2</v>
      </c>
      <c r="C5" s="6" t="s">
        <v>3</v>
      </c>
      <c r="D5" s="6" t="s">
        <v>4</v>
      </c>
      <c r="E5" s="19" t="s">
        <v>5</v>
      </c>
      <c r="F5" s="6" t="s">
        <v>6</v>
      </c>
      <c r="G5" s="10" t="s">
        <v>7</v>
      </c>
      <c r="H5" s="10" t="s">
        <v>8</v>
      </c>
      <c r="I5" s="6" t="s">
        <v>9</v>
      </c>
      <c r="J5" s="7" t="s">
        <v>10</v>
      </c>
      <c r="K5" s="7" t="s">
        <v>11</v>
      </c>
      <c r="L5" s="7" t="s">
        <v>12</v>
      </c>
    </row>
    <row r="6" spans="1:12" ht="60.75" x14ac:dyDescent="0.35">
      <c r="A6" t="s">
        <v>99</v>
      </c>
      <c r="B6" s="17" t="s">
        <v>13</v>
      </c>
      <c r="C6" s="16" t="s">
        <v>14</v>
      </c>
      <c r="D6" s="17" t="s">
        <v>177</v>
      </c>
      <c r="E6" s="17" t="s">
        <v>185</v>
      </c>
      <c r="F6" s="17" t="s">
        <v>40</v>
      </c>
      <c r="G6" s="11">
        <v>45383</v>
      </c>
      <c r="H6" s="11">
        <v>44987</v>
      </c>
      <c r="I6" s="17" t="s">
        <v>185</v>
      </c>
      <c r="J6" s="20">
        <v>10125</v>
      </c>
      <c r="K6" s="20">
        <v>506.25</v>
      </c>
      <c r="L6" s="14">
        <v>9618.75</v>
      </c>
    </row>
    <row r="7" spans="1:12" ht="60.75" x14ac:dyDescent="0.35">
      <c r="A7" t="s">
        <v>100</v>
      </c>
      <c r="B7" s="17" t="s">
        <v>13</v>
      </c>
      <c r="C7" s="16" t="s">
        <v>14</v>
      </c>
      <c r="D7" s="17" t="s">
        <v>177</v>
      </c>
      <c r="E7" s="17" t="s">
        <v>185</v>
      </c>
      <c r="F7" s="17" t="s">
        <v>21</v>
      </c>
      <c r="G7" s="11">
        <v>44988</v>
      </c>
      <c r="H7" s="11">
        <v>44987</v>
      </c>
      <c r="I7" s="17" t="s">
        <v>185</v>
      </c>
      <c r="J7" s="20">
        <v>9000</v>
      </c>
      <c r="K7" s="20">
        <v>450</v>
      </c>
      <c r="L7" s="14">
        <v>8550</v>
      </c>
    </row>
    <row r="8" spans="1:12" ht="60.75" x14ac:dyDescent="0.35">
      <c r="A8" t="s">
        <v>101</v>
      </c>
      <c r="B8" s="17" t="s">
        <v>13</v>
      </c>
      <c r="C8" s="16" t="s">
        <v>14</v>
      </c>
      <c r="D8" s="17" t="s">
        <v>177</v>
      </c>
      <c r="E8" s="17" t="s">
        <v>185</v>
      </c>
      <c r="F8" s="17" t="s">
        <v>17</v>
      </c>
      <c r="G8" s="11">
        <v>44988</v>
      </c>
      <c r="H8" s="11">
        <v>44987</v>
      </c>
      <c r="I8" s="17" t="s">
        <v>185</v>
      </c>
      <c r="J8" s="20">
        <v>2400</v>
      </c>
      <c r="K8" s="20">
        <v>120</v>
      </c>
      <c r="L8" s="14">
        <v>2280</v>
      </c>
    </row>
    <row r="9" spans="1:12" ht="60.75" x14ac:dyDescent="0.35">
      <c r="A9" t="s">
        <v>102</v>
      </c>
      <c r="B9" s="17" t="s">
        <v>13</v>
      </c>
      <c r="C9" s="16" t="s">
        <v>14</v>
      </c>
      <c r="D9" s="17" t="s">
        <v>177</v>
      </c>
      <c r="E9" s="17" t="s">
        <v>185</v>
      </c>
      <c r="F9" s="17" t="s">
        <v>16</v>
      </c>
      <c r="G9" s="11">
        <v>44988</v>
      </c>
      <c r="H9" s="11">
        <v>44987</v>
      </c>
      <c r="I9" s="17" t="s">
        <v>185</v>
      </c>
      <c r="J9" s="20">
        <v>40400</v>
      </c>
      <c r="K9" s="20">
        <v>2020</v>
      </c>
      <c r="L9" s="14">
        <v>38380</v>
      </c>
    </row>
    <row r="10" spans="1:12" ht="60.75" x14ac:dyDescent="0.35">
      <c r="A10" t="s">
        <v>103</v>
      </c>
      <c r="B10" s="17" t="s">
        <v>13</v>
      </c>
      <c r="C10" s="16" t="s">
        <v>14</v>
      </c>
      <c r="D10" s="17" t="s">
        <v>177</v>
      </c>
      <c r="E10" s="17" t="s">
        <v>185</v>
      </c>
      <c r="F10" s="17" t="s">
        <v>18</v>
      </c>
      <c r="G10" s="11">
        <v>45383</v>
      </c>
      <c r="H10" s="11">
        <v>44987</v>
      </c>
      <c r="I10" s="17" t="s">
        <v>185</v>
      </c>
      <c r="J10" s="20">
        <v>7500</v>
      </c>
      <c r="K10" s="20">
        <v>375</v>
      </c>
      <c r="L10" s="14">
        <v>7125</v>
      </c>
    </row>
    <row r="11" spans="1:12" ht="60.75" x14ac:dyDescent="0.35">
      <c r="A11" t="s">
        <v>104</v>
      </c>
      <c r="B11" s="17" t="s">
        <v>13</v>
      </c>
      <c r="C11" s="16" t="s">
        <v>14</v>
      </c>
      <c r="D11" s="17" t="s">
        <v>177</v>
      </c>
      <c r="E11" s="17" t="s">
        <v>185</v>
      </c>
      <c r="F11" s="17" t="s">
        <v>22</v>
      </c>
      <c r="G11" s="11">
        <v>45007</v>
      </c>
      <c r="H11" s="11">
        <v>44987</v>
      </c>
      <c r="I11" s="17" t="s">
        <v>185</v>
      </c>
      <c r="J11" s="20">
        <v>7500</v>
      </c>
      <c r="K11" s="20">
        <v>375</v>
      </c>
      <c r="L11" s="14">
        <v>7125</v>
      </c>
    </row>
    <row r="12" spans="1:12" ht="60.75" x14ac:dyDescent="0.35">
      <c r="A12" t="s">
        <v>105</v>
      </c>
      <c r="B12" s="17" t="s">
        <v>13</v>
      </c>
      <c r="C12" s="16" t="s">
        <v>14</v>
      </c>
      <c r="D12" s="17" t="s">
        <v>177</v>
      </c>
      <c r="E12" s="17" t="s">
        <v>185</v>
      </c>
      <c r="F12" s="17" t="s">
        <v>19</v>
      </c>
      <c r="G12" s="11">
        <v>45007</v>
      </c>
      <c r="H12" s="11">
        <v>44987</v>
      </c>
      <c r="I12" s="17" t="s">
        <v>185</v>
      </c>
      <c r="J12" s="20">
        <v>39350</v>
      </c>
      <c r="K12" s="20">
        <v>1967.5</v>
      </c>
      <c r="L12" s="14">
        <v>37382.5</v>
      </c>
    </row>
    <row r="13" spans="1:12" ht="60.75" x14ac:dyDescent="0.35">
      <c r="A13" t="s">
        <v>106</v>
      </c>
      <c r="B13" s="17" t="s">
        <v>13</v>
      </c>
      <c r="C13" s="16" t="s">
        <v>14</v>
      </c>
      <c r="D13" s="17" t="s">
        <v>177</v>
      </c>
      <c r="E13" s="17" t="s">
        <v>185</v>
      </c>
      <c r="F13" s="17" t="s">
        <v>24</v>
      </c>
      <c r="G13" s="11">
        <v>45007</v>
      </c>
      <c r="H13" s="11">
        <v>44987</v>
      </c>
      <c r="I13" s="17" t="s">
        <v>185</v>
      </c>
      <c r="J13" s="20">
        <v>2550</v>
      </c>
      <c r="K13" s="20">
        <v>127.5</v>
      </c>
      <c r="L13" s="14">
        <v>2422.5</v>
      </c>
    </row>
    <row r="14" spans="1:12" ht="60.75" x14ac:dyDescent="0.35">
      <c r="A14" t="s">
        <v>107</v>
      </c>
      <c r="B14" s="17" t="s">
        <v>13</v>
      </c>
      <c r="C14" s="16" t="s">
        <v>14</v>
      </c>
      <c r="D14" s="17" t="s">
        <v>177</v>
      </c>
      <c r="E14" s="17" t="s">
        <v>185</v>
      </c>
      <c r="F14" s="17" t="s">
        <v>25</v>
      </c>
      <c r="G14" s="11">
        <v>44987</v>
      </c>
      <c r="H14" s="11">
        <v>44987</v>
      </c>
      <c r="I14" s="17" t="s">
        <v>185</v>
      </c>
      <c r="J14" s="20">
        <v>42600</v>
      </c>
      <c r="K14" s="20">
        <v>2130</v>
      </c>
      <c r="L14" s="14">
        <v>40470</v>
      </c>
    </row>
    <row r="15" spans="1:12" ht="60.75" x14ac:dyDescent="0.35">
      <c r="A15" t="s">
        <v>108</v>
      </c>
      <c r="B15" s="17" t="s">
        <v>13</v>
      </c>
      <c r="C15" s="16" t="s">
        <v>14</v>
      </c>
      <c r="D15" s="17" t="s">
        <v>177</v>
      </c>
      <c r="E15" s="17" t="s">
        <v>185</v>
      </c>
      <c r="F15" s="17" t="s">
        <v>15</v>
      </c>
      <c r="G15" s="11">
        <v>45007</v>
      </c>
      <c r="H15" s="11">
        <v>44987</v>
      </c>
      <c r="I15" s="17" t="s">
        <v>185</v>
      </c>
      <c r="J15" s="20">
        <v>20250</v>
      </c>
      <c r="K15" s="20">
        <v>1012.5</v>
      </c>
      <c r="L15" s="14">
        <v>19237.5</v>
      </c>
    </row>
    <row r="16" spans="1:12" ht="60.75" x14ac:dyDescent="0.35">
      <c r="A16" t="s">
        <v>109</v>
      </c>
      <c r="B16" s="17" t="s">
        <v>13</v>
      </c>
      <c r="C16" s="16" t="s">
        <v>14</v>
      </c>
      <c r="D16" s="17" t="s">
        <v>177</v>
      </c>
      <c r="E16" s="17" t="s">
        <v>185</v>
      </c>
      <c r="F16" s="17" t="s">
        <v>42</v>
      </c>
      <c r="G16" s="11">
        <v>45007</v>
      </c>
      <c r="H16" s="11">
        <v>44987</v>
      </c>
      <c r="I16" s="17" t="s">
        <v>185</v>
      </c>
      <c r="J16" s="20">
        <v>2500</v>
      </c>
      <c r="K16" s="20">
        <v>125</v>
      </c>
      <c r="L16" s="14">
        <v>2375</v>
      </c>
    </row>
    <row r="17" spans="1:12" ht="60.75" x14ac:dyDescent="0.35">
      <c r="A17" t="s">
        <v>110</v>
      </c>
      <c r="B17" s="17" t="s">
        <v>13</v>
      </c>
      <c r="C17" s="16" t="s">
        <v>14</v>
      </c>
      <c r="D17" s="17" t="s">
        <v>177</v>
      </c>
      <c r="E17" s="17" t="s">
        <v>185</v>
      </c>
      <c r="F17" s="17" t="s">
        <v>47</v>
      </c>
      <c r="G17" s="11">
        <v>45383</v>
      </c>
      <c r="H17" s="11">
        <v>44987</v>
      </c>
      <c r="I17" s="17" t="s">
        <v>185</v>
      </c>
      <c r="J17" s="20">
        <v>3000</v>
      </c>
      <c r="K17" s="20">
        <v>150</v>
      </c>
      <c r="L17" s="14">
        <v>2850</v>
      </c>
    </row>
    <row r="18" spans="1:12" ht="60.75" x14ac:dyDescent="0.35">
      <c r="A18" t="s">
        <v>111</v>
      </c>
      <c r="B18" s="17" t="s">
        <v>13</v>
      </c>
      <c r="C18" s="16" t="s">
        <v>14</v>
      </c>
      <c r="D18" s="17" t="s">
        <v>177</v>
      </c>
      <c r="E18" s="17" t="s">
        <v>185</v>
      </c>
      <c r="F18" s="17" t="s">
        <v>43</v>
      </c>
      <c r="G18" s="11">
        <v>44987</v>
      </c>
      <c r="H18" s="11">
        <v>44987</v>
      </c>
      <c r="I18" s="17" t="s">
        <v>185</v>
      </c>
      <c r="J18" s="20">
        <v>38450</v>
      </c>
      <c r="K18" s="20">
        <v>1922.5</v>
      </c>
      <c r="L18" s="14">
        <v>36527.5</v>
      </c>
    </row>
    <row r="19" spans="1:12" ht="60.75" x14ac:dyDescent="0.35">
      <c r="A19" t="s">
        <v>112</v>
      </c>
      <c r="B19" s="17" t="s">
        <v>13</v>
      </c>
      <c r="C19" s="16" t="s">
        <v>14</v>
      </c>
      <c r="D19" s="17" t="s">
        <v>177</v>
      </c>
      <c r="E19" s="17" t="s">
        <v>185</v>
      </c>
      <c r="F19" s="17" t="s">
        <v>29</v>
      </c>
      <c r="G19" s="11">
        <v>44987</v>
      </c>
      <c r="H19" s="11">
        <v>44987</v>
      </c>
      <c r="I19" s="17" t="s">
        <v>185</v>
      </c>
      <c r="J19" s="20">
        <v>43750</v>
      </c>
      <c r="K19" s="20">
        <v>2187.5</v>
      </c>
      <c r="L19" s="14">
        <v>41562.5</v>
      </c>
    </row>
    <row r="20" spans="1:12" ht="60.75" x14ac:dyDescent="0.35">
      <c r="A20" t="s">
        <v>113</v>
      </c>
      <c r="B20" s="17" t="s">
        <v>13</v>
      </c>
      <c r="C20" s="16" t="s">
        <v>14</v>
      </c>
      <c r="D20" s="17" t="s">
        <v>177</v>
      </c>
      <c r="E20" s="17" t="s">
        <v>185</v>
      </c>
      <c r="F20" s="17" t="s">
        <v>50</v>
      </c>
      <c r="G20" s="11">
        <v>44987</v>
      </c>
      <c r="H20" s="11">
        <v>44987</v>
      </c>
      <c r="I20" s="17" t="s">
        <v>185</v>
      </c>
      <c r="J20" s="20">
        <v>38550</v>
      </c>
      <c r="K20" s="20">
        <v>1927.5</v>
      </c>
      <c r="L20" s="14">
        <v>36622.5</v>
      </c>
    </row>
    <row r="21" spans="1:12" ht="60.75" x14ac:dyDescent="0.35">
      <c r="A21" t="s">
        <v>114</v>
      </c>
      <c r="B21" s="17" t="s">
        <v>13</v>
      </c>
      <c r="C21" s="16" t="s">
        <v>14</v>
      </c>
      <c r="D21" s="17" t="s">
        <v>177</v>
      </c>
      <c r="E21" s="17" t="s">
        <v>185</v>
      </c>
      <c r="F21" s="17" t="s">
        <v>28</v>
      </c>
      <c r="G21" s="11">
        <v>45007</v>
      </c>
      <c r="H21" s="11">
        <v>44987</v>
      </c>
      <c r="I21" s="17" t="s">
        <v>185</v>
      </c>
      <c r="J21" s="20">
        <v>2250</v>
      </c>
      <c r="K21" s="20">
        <v>112.5</v>
      </c>
      <c r="L21" s="14">
        <v>2137.5</v>
      </c>
    </row>
    <row r="22" spans="1:12" ht="60.75" x14ac:dyDescent="0.35">
      <c r="A22" t="s">
        <v>115</v>
      </c>
      <c r="B22" s="17" t="s">
        <v>13</v>
      </c>
      <c r="C22" s="16" t="s">
        <v>14</v>
      </c>
      <c r="D22" s="17" t="s">
        <v>177</v>
      </c>
      <c r="E22" s="17" t="s">
        <v>185</v>
      </c>
      <c r="F22" s="17" t="s">
        <v>46</v>
      </c>
      <c r="G22" s="11">
        <v>44987</v>
      </c>
      <c r="H22" s="11">
        <v>44987</v>
      </c>
      <c r="I22" s="17" t="s">
        <v>185</v>
      </c>
      <c r="J22" s="20">
        <v>7450</v>
      </c>
      <c r="K22" s="20">
        <v>372.5</v>
      </c>
      <c r="L22" s="14">
        <v>7077.5</v>
      </c>
    </row>
    <row r="23" spans="1:12" ht="60.75" x14ac:dyDescent="0.35">
      <c r="A23" t="s">
        <v>116</v>
      </c>
      <c r="B23" s="17" t="s">
        <v>13</v>
      </c>
      <c r="C23" s="16" t="s">
        <v>14</v>
      </c>
      <c r="D23" s="17" t="s">
        <v>177</v>
      </c>
      <c r="E23" s="17" t="s">
        <v>185</v>
      </c>
      <c r="F23" s="17" t="s">
        <v>20</v>
      </c>
      <c r="G23" s="11">
        <v>45007</v>
      </c>
      <c r="H23" s="11">
        <v>44987</v>
      </c>
      <c r="I23" s="17" t="s">
        <v>185</v>
      </c>
      <c r="J23" s="20">
        <v>8850</v>
      </c>
      <c r="K23" s="20">
        <v>442.5</v>
      </c>
      <c r="L23" s="14">
        <v>8407.5</v>
      </c>
    </row>
    <row r="24" spans="1:12" ht="60.75" x14ac:dyDescent="0.35">
      <c r="A24" t="s">
        <v>117</v>
      </c>
      <c r="B24" s="17" t="s">
        <v>13</v>
      </c>
      <c r="C24" s="16" t="s">
        <v>14</v>
      </c>
      <c r="D24" s="17" t="s">
        <v>177</v>
      </c>
      <c r="E24" s="17" t="s">
        <v>185</v>
      </c>
      <c r="F24" s="17" t="s">
        <v>38</v>
      </c>
      <c r="G24" s="11">
        <v>45412</v>
      </c>
      <c r="H24" s="11">
        <v>44987</v>
      </c>
      <c r="I24" s="17" t="s">
        <v>185</v>
      </c>
      <c r="J24" s="20">
        <v>13150</v>
      </c>
      <c r="K24" s="20">
        <v>657.5</v>
      </c>
      <c r="L24" s="14">
        <v>12492.5</v>
      </c>
    </row>
    <row r="25" spans="1:12" ht="60.75" x14ac:dyDescent="0.35">
      <c r="A25" t="s">
        <v>118</v>
      </c>
      <c r="B25" s="17" t="s">
        <v>13</v>
      </c>
      <c r="C25" s="16" t="s">
        <v>14</v>
      </c>
      <c r="D25" s="17" t="s">
        <v>177</v>
      </c>
      <c r="E25" s="17" t="s">
        <v>185</v>
      </c>
      <c r="F25" s="17" t="s">
        <v>33</v>
      </c>
      <c r="G25" s="11">
        <v>44987</v>
      </c>
      <c r="H25" s="11">
        <v>44987</v>
      </c>
      <c r="I25" s="17" t="s">
        <v>185</v>
      </c>
      <c r="J25" s="20">
        <v>4700</v>
      </c>
      <c r="K25" s="20">
        <v>235</v>
      </c>
      <c r="L25" s="14">
        <v>4465</v>
      </c>
    </row>
    <row r="26" spans="1:12" ht="60.75" x14ac:dyDescent="0.35">
      <c r="A26" t="s">
        <v>119</v>
      </c>
      <c r="B26" s="17" t="s">
        <v>13</v>
      </c>
      <c r="C26" s="16" t="s">
        <v>14</v>
      </c>
      <c r="D26" s="17" t="s">
        <v>177</v>
      </c>
      <c r="E26" s="17" t="s">
        <v>185</v>
      </c>
      <c r="F26" s="17" t="s">
        <v>23</v>
      </c>
      <c r="G26" s="11">
        <v>44987</v>
      </c>
      <c r="H26" s="11">
        <v>44987</v>
      </c>
      <c r="I26" s="17" t="s">
        <v>185</v>
      </c>
      <c r="J26" s="20">
        <v>9000</v>
      </c>
      <c r="K26" s="20">
        <v>450</v>
      </c>
      <c r="L26" s="14">
        <v>8550</v>
      </c>
    </row>
    <row r="27" spans="1:12" ht="60.75" x14ac:dyDescent="0.35">
      <c r="A27" t="s">
        <v>120</v>
      </c>
      <c r="B27" s="17" t="s">
        <v>13</v>
      </c>
      <c r="C27" s="16" t="s">
        <v>14</v>
      </c>
      <c r="D27" s="17" t="s">
        <v>177</v>
      </c>
      <c r="E27" s="17" t="s">
        <v>185</v>
      </c>
      <c r="F27" s="17" t="s">
        <v>52</v>
      </c>
      <c r="G27" s="11">
        <v>44987</v>
      </c>
      <c r="H27" s="11">
        <v>44988</v>
      </c>
      <c r="I27" s="17" t="s">
        <v>185</v>
      </c>
      <c r="J27" s="20">
        <v>1000</v>
      </c>
      <c r="K27" s="20">
        <v>50</v>
      </c>
      <c r="L27" s="14">
        <v>950</v>
      </c>
    </row>
    <row r="28" spans="1:12" ht="60.75" x14ac:dyDescent="0.35">
      <c r="A28" t="s">
        <v>121</v>
      </c>
      <c r="B28" s="17" t="s">
        <v>13</v>
      </c>
      <c r="C28" s="16" t="s">
        <v>14</v>
      </c>
      <c r="D28" s="17" t="s">
        <v>177</v>
      </c>
      <c r="E28" s="17" t="s">
        <v>185</v>
      </c>
      <c r="F28" s="17" t="s">
        <v>39</v>
      </c>
      <c r="G28" s="11">
        <v>44987</v>
      </c>
      <c r="H28" s="11">
        <v>44988</v>
      </c>
      <c r="I28" s="17" t="s">
        <v>185</v>
      </c>
      <c r="J28" s="20">
        <v>1450</v>
      </c>
      <c r="K28" s="20">
        <v>72.5</v>
      </c>
      <c r="L28" s="14">
        <v>1377.5</v>
      </c>
    </row>
    <row r="29" spans="1:12" ht="60.75" x14ac:dyDescent="0.35">
      <c r="A29" t="s">
        <v>122</v>
      </c>
      <c r="B29" s="17" t="s">
        <v>13</v>
      </c>
      <c r="C29" s="16" t="s">
        <v>14</v>
      </c>
      <c r="D29" s="17" t="s">
        <v>177</v>
      </c>
      <c r="E29" s="17" t="s">
        <v>185</v>
      </c>
      <c r="F29" s="17" t="s">
        <v>31</v>
      </c>
      <c r="G29" s="11">
        <v>44988</v>
      </c>
      <c r="H29" s="11">
        <v>44988</v>
      </c>
      <c r="I29" s="17" t="s">
        <v>185</v>
      </c>
      <c r="J29" s="20">
        <v>13550</v>
      </c>
      <c r="K29" s="20">
        <v>677.5</v>
      </c>
      <c r="L29" s="14">
        <v>12872.5</v>
      </c>
    </row>
    <row r="30" spans="1:12" ht="60.75" x14ac:dyDescent="0.35">
      <c r="A30" t="s">
        <v>123</v>
      </c>
      <c r="B30" s="17" t="s">
        <v>13</v>
      </c>
      <c r="C30" s="16" t="s">
        <v>14</v>
      </c>
      <c r="D30" s="17" t="s">
        <v>177</v>
      </c>
      <c r="E30" s="17" t="s">
        <v>185</v>
      </c>
      <c r="F30" s="17" t="s">
        <v>27</v>
      </c>
      <c r="G30" s="11">
        <v>44987</v>
      </c>
      <c r="H30" s="11">
        <v>44988</v>
      </c>
      <c r="I30" s="17" t="s">
        <v>185</v>
      </c>
      <c r="J30" s="20">
        <v>1100</v>
      </c>
      <c r="K30" s="20">
        <v>55</v>
      </c>
      <c r="L30" s="14">
        <v>1045</v>
      </c>
    </row>
    <row r="31" spans="1:12" ht="60.75" x14ac:dyDescent="0.35">
      <c r="A31" t="s">
        <v>124</v>
      </c>
      <c r="B31" s="17" t="s">
        <v>13</v>
      </c>
      <c r="C31" s="16" t="s">
        <v>14</v>
      </c>
      <c r="D31" s="17" t="s">
        <v>177</v>
      </c>
      <c r="E31" s="17" t="s">
        <v>185</v>
      </c>
      <c r="F31" s="17" t="s">
        <v>37</v>
      </c>
      <c r="G31" s="11">
        <v>44987</v>
      </c>
      <c r="H31" s="11">
        <v>44988</v>
      </c>
      <c r="I31" s="17" t="s">
        <v>185</v>
      </c>
      <c r="J31" s="20">
        <v>7900</v>
      </c>
      <c r="K31" s="20">
        <v>395</v>
      </c>
      <c r="L31" s="14">
        <v>7505</v>
      </c>
    </row>
    <row r="32" spans="1:12" ht="60.75" x14ac:dyDescent="0.35">
      <c r="A32" t="s">
        <v>125</v>
      </c>
      <c r="B32" s="17" t="s">
        <v>13</v>
      </c>
      <c r="C32" s="16" t="s">
        <v>14</v>
      </c>
      <c r="D32" s="17" t="s">
        <v>177</v>
      </c>
      <c r="E32" s="17" t="s">
        <v>185</v>
      </c>
      <c r="F32" s="17" t="s">
        <v>48</v>
      </c>
      <c r="G32" s="11">
        <v>44987</v>
      </c>
      <c r="H32" s="11">
        <v>45007</v>
      </c>
      <c r="I32" s="17" t="s">
        <v>185</v>
      </c>
      <c r="J32" s="20">
        <v>2600</v>
      </c>
      <c r="K32" s="20">
        <v>130</v>
      </c>
      <c r="L32" s="14">
        <v>2470</v>
      </c>
    </row>
    <row r="33" spans="1:12" ht="60.75" x14ac:dyDescent="0.35">
      <c r="A33" t="s">
        <v>126</v>
      </c>
      <c r="B33" s="17" t="s">
        <v>13</v>
      </c>
      <c r="C33" s="16" t="s">
        <v>14</v>
      </c>
      <c r="D33" s="17" t="s">
        <v>177</v>
      </c>
      <c r="E33" s="17" t="s">
        <v>185</v>
      </c>
      <c r="F33" s="17" t="s">
        <v>51</v>
      </c>
      <c r="G33" s="11">
        <v>45007</v>
      </c>
      <c r="H33" s="11">
        <v>45007</v>
      </c>
      <c r="I33" s="17" t="s">
        <v>185</v>
      </c>
      <c r="J33" s="20">
        <v>37500</v>
      </c>
      <c r="K33" s="20">
        <v>1875</v>
      </c>
      <c r="L33" s="14">
        <v>35625</v>
      </c>
    </row>
    <row r="34" spans="1:12" ht="60.75" x14ac:dyDescent="0.35">
      <c r="A34" t="s">
        <v>127</v>
      </c>
      <c r="B34" s="17" t="s">
        <v>13</v>
      </c>
      <c r="C34" s="16" t="s">
        <v>14</v>
      </c>
      <c r="D34" s="17" t="s">
        <v>177</v>
      </c>
      <c r="E34" s="17" t="s">
        <v>185</v>
      </c>
      <c r="F34" s="17" t="s">
        <v>26</v>
      </c>
      <c r="G34" s="11">
        <v>45009</v>
      </c>
      <c r="H34" s="11">
        <v>45007</v>
      </c>
      <c r="I34" s="17" t="s">
        <v>185</v>
      </c>
      <c r="J34" s="20">
        <v>3500</v>
      </c>
      <c r="K34" s="20">
        <v>175</v>
      </c>
      <c r="L34" s="14">
        <v>3325</v>
      </c>
    </row>
    <row r="35" spans="1:12" ht="60.75" x14ac:dyDescent="0.35">
      <c r="A35" t="s">
        <v>128</v>
      </c>
      <c r="B35" s="17" t="s">
        <v>13</v>
      </c>
      <c r="C35" s="16" t="s">
        <v>14</v>
      </c>
      <c r="D35" s="17" t="s">
        <v>177</v>
      </c>
      <c r="E35" s="17" t="s">
        <v>185</v>
      </c>
      <c r="F35" s="17" t="s">
        <v>30</v>
      </c>
      <c r="G35" s="11">
        <v>44987</v>
      </c>
      <c r="H35" s="11">
        <v>45007</v>
      </c>
      <c r="I35" s="17" t="s">
        <v>185</v>
      </c>
      <c r="J35" s="20">
        <v>39700</v>
      </c>
      <c r="K35" s="20">
        <v>1985</v>
      </c>
      <c r="L35" s="14">
        <v>37715</v>
      </c>
    </row>
    <row r="36" spans="1:12" ht="60.75" x14ac:dyDescent="0.35">
      <c r="A36" t="s">
        <v>129</v>
      </c>
      <c r="B36" s="17" t="s">
        <v>13</v>
      </c>
      <c r="C36" s="16" t="s">
        <v>14</v>
      </c>
      <c r="D36" s="17" t="s">
        <v>177</v>
      </c>
      <c r="E36" s="17" t="s">
        <v>185</v>
      </c>
      <c r="F36" s="17" t="s">
        <v>35</v>
      </c>
      <c r="G36" s="11">
        <v>45007</v>
      </c>
      <c r="H36" s="11">
        <v>45007</v>
      </c>
      <c r="I36" s="17" t="s">
        <v>185</v>
      </c>
      <c r="J36" s="20">
        <v>39400</v>
      </c>
      <c r="K36" s="20">
        <v>1970</v>
      </c>
      <c r="L36" s="14">
        <v>37430</v>
      </c>
    </row>
    <row r="37" spans="1:12" ht="60.75" x14ac:dyDescent="0.35">
      <c r="A37" t="s">
        <v>130</v>
      </c>
      <c r="B37" s="17" t="s">
        <v>13</v>
      </c>
      <c r="C37" s="16" t="s">
        <v>14</v>
      </c>
      <c r="D37" s="17" t="s">
        <v>177</v>
      </c>
      <c r="E37" s="17" t="s">
        <v>185</v>
      </c>
      <c r="F37" s="17" t="s">
        <v>41</v>
      </c>
      <c r="G37" s="11">
        <v>44987</v>
      </c>
      <c r="H37" s="11">
        <v>45007</v>
      </c>
      <c r="I37" s="17" t="s">
        <v>185</v>
      </c>
      <c r="J37" s="20">
        <v>2100</v>
      </c>
      <c r="K37" s="20">
        <v>105</v>
      </c>
      <c r="L37" s="14">
        <v>1995</v>
      </c>
    </row>
    <row r="38" spans="1:12" ht="60.75" x14ac:dyDescent="0.35">
      <c r="A38" t="s">
        <v>131</v>
      </c>
      <c r="B38" s="17" t="s">
        <v>13</v>
      </c>
      <c r="C38" s="16" t="s">
        <v>14</v>
      </c>
      <c r="D38" s="17" t="s">
        <v>177</v>
      </c>
      <c r="E38" s="17" t="s">
        <v>185</v>
      </c>
      <c r="F38" s="17" t="s">
        <v>49</v>
      </c>
      <c r="G38" s="11">
        <v>44988</v>
      </c>
      <c r="H38" s="11">
        <v>45007</v>
      </c>
      <c r="I38" s="17" t="s">
        <v>185</v>
      </c>
      <c r="J38" s="20">
        <v>39800</v>
      </c>
      <c r="K38" s="20">
        <v>1990</v>
      </c>
      <c r="L38" s="14">
        <v>37810</v>
      </c>
    </row>
    <row r="39" spans="1:12" ht="60.75" x14ac:dyDescent="0.35">
      <c r="A39" t="s">
        <v>132</v>
      </c>
      <c r="B39" s="17" t="s">
        <v>13</v>
      </c>
      <c r="C39" s="16" t="s">
        <v>14</v>
      </c>
      <c r="D39" s="17" t="s">
        <v>177</v>
      </c>
      <c r="E39" s="17" t="s">
        <v>185</v>
      </c>
      <c r="F39" s="17" t="s">
        <v>53</v>
      </c>
      <c r="G39" s="11">
        <v>44987</v>
      </c>
      <c r="H39" s="11">
        <v>45007</v>
      </c>
      <c r="I39" s="17" t="s">
        <v>185</v>
      </c>
      <c r="J39" s="20">
        <v>2300</v>
      </c>
      <c r="K39" s="20">
        <v>115</v>
      </c>
      <c r="L39" s="14">
        <v>2185</v>
      </c>
    </row>
    <row r="40" spans="1:12" ht="60.75" x14ac:dyDescent="0.35">
      <c r="A40" t="s">
        <v>133</v>
      </c>
      <c r="B40" s="17" t="s">
        <v>13</v>
      </c>
      <c r="C40" s="16" t="s">
        <v>14</v>
      </c>
      <c r="D40" s="17" t="s">
        <v>177</v>
      </c>
      <c r="E40" s="17" t="s">
        <v>185</v>
      </c>
      <c r="F40" s="17" t="s">
        <v>45</v>
      </c>
      <c r="G40" s="11">
        <v>45383</v>
      </c>
      <c r="H40" s="11">
        <v>45007</v>
      </c>
      <c r="I40" s="17" t="s">
        <v>185</v>
      </c>
      <c r="J40" s="20">
        <v>1800</v>
      </c>
      <c r="K40" s="20">
        <v>90</v>
      </c>
      <c r="L40" s="14">
        <v>1710</v>
      </c>
    </row>
    <row r="41" spans="1:12" ht="60.75" x14ac:dyDescent="0.35">
      <c r="A41" t="s">
        <v>134</v>
      </c>
      <c r="B41" s="17" t="s">
        <v>13</v>
      </c>
      <c r="C41" s="16" t="s">
        <v>14</v>
      </c>
      <c r="D41" s="17" t="s">
        <v>177</v>
      </c>
      <c r="E41" s="17" t="s">
        <v>185</v>
      </c>
      <c r="F41" s="17" t="s">
        <v>34</v>
      </c>
      <c r="G41" s="11">
        <v>45007</v>
      </c>
      <c r="H41" s="11">
        <v>45007</v>
      </c>
      <c r="I41" s="17" t="s">
        <v>185</v>
      </c>
      <c r="J41" s="20">
        <v>1850</v>
      </c>
      <c r="K41" s="20">
        <v>92.5</v>
      </c>
      <c r="L41" s="14">
        <v>1757.5</v>
      </c>
    </row>
    <row r="42" spans="1:12" ht="60.75" x14ac:dyDescent="0.35">
      <c r="A42" t="s">
        <v>135</v>
      </c>
      <c r="B42" s="17" t="s">
        <v>13</v>
      </c>
      <c r="C42" s="16" t="s">
        <v>14</v>
      </c>
      <c r="D42" s="17" t="s">
        <v>177</v>
      </c>
      <c r="E42" s="17" t="s">
        <v>185</v>
      </c>
      <c r="F42" s="17" t="s">
        <v>36</v>
      </c>
      <c r="G42" s="11">
        <v>45009</v>
      </c>
      <c r="H42" s="11">
        <v>45007</v>
      </c>
      <c r="I42" s="17" t="s">
        <v>185</v>
      </c>
      <c r="J42" s="20">
        <v>12000</v>
      </c>
      <c r="K42" s="20">
        <v>600</v>
      </c>
      <c r="L42" s="14">
        <v>11400</v>
      </c>
    </row>
    <row r="43" spans="1:12" ht="60.75" x14ac:dyDescent="0.35">
      <c r="A43" t="s">
        <v>136</v>
      </c>
      <c r="B43" s="17" t="s">
        <v>13</v>
      </c>
      <c r="C43" s="16" t="s">
        <v>14</v>
      </c>
      <c r="D43" s="17" t="s">
        <v>177</v>
      </c>
      <c r="E43" s="17" t="s">
        <v>185</v>
      </c>
      <c r="F43" s="17" t="s">
        <v>44</v>
      </c>
      <c r="G43" s="11">
        <v>44987</v>
      </c>
      <c r="H43" s="11">
        <v>45007</v>
      </c>
      <c r="I43" s="17" t="s">
        <v>185</v>
      </c>
      <c r="J43" s="20">
        <v>9350</v>
      </c>
      <c r="K43" s="20">
        <v>467.5</v>
      </c>
      <c r="L43" s="14">
        <v>8882.5</v>
      </c>
    </row>
    <row r="44" spans="1:12" ht="60.75" x14ac:dyDescent="0.35">
      <c r="A44" t="s">
        <v>137</v>
      </c>
      <c r="B44" s="17" t="s">
        <v>13</v>
      </c>
      <c r="C44" s="16" t="s">
        <v>14</v>
      </c>
      <c r="D44" s="17" t="s">
        <v>177</v>
      </c>
      <c r="E44" s="17" t="s">
        <v>185</v>
      </c>
      <c r="F44" s="17" t="s">
        <v>32</v>
      </c>
      <c r="G44" s="11">
        <v>44987</v>
      </c>
      <c r="H44" s="11">
        <v>45007</v>
      </c>
      <c r="I44" s="17" t="s">
        <v>185</v>
      </c>
      <c r="J44" s="20">
        <v>2300</v>
      </c>
      <c r="K44" s="20">
        <v>115</v>
      </c>
      <c r="L44" s="14">
        <v>2185</v>
      </c>
    </row>
    <row r="45" spans="1:12" ht="60.75" x14ac:dyDescent="0.35">
      <c r="A45" t="s">
        <v>138</v>
      </c>
      <c r="B45" s="17" t="s">
        <v>13</v>
      </c>
      <c r="C45" s="16" t="s">
        <v>14</v>
      </c>
      <c r="D45" s="17" t="s">
        <v>177</v>
      </c>
      <c r="E45" s="17" t="s">
        <v>185</v>
      </c>
      <c r="F45" s="17" t="s">
        <v>249</v>
      </c>
      <c r="G45" s="11">
        <v>44987</v>
      </c>
      <c r="H45" s="11">
        <v>45009</v>
      </c>
      <c r="I45" s="17" t="s">
        <v>185</v>
      </c>
      <c r="J45" s="20">
        <v>9825</v>
      </c>
      <c r="K45" s="20">
        <v>491.25</v>
      </c>
      <c r="L45" s="14">
        <v>9333.75</v>
      </c>
    </row>
    <row r="46" spans="1:12" ht="60.75" x14ac:dyDescent="0.35">
      <c r="A46" t="s">
        <v>139</v>
      </c>
      <c r="B46" s="17" t="s">
        <v>13</v>
      </c>
      <c r="C46" s="16" t="s">
        <v>14</v>
      </c>
      <c r="D46" s="17" t="s">
        <v>177</v>
      </c>
      <c r="E46" s="17" t="s">
        <v>185</v>
      </c>
      <c r="F46" s="17" t="s">
        <v>54</v>
      </c>
      <c r="G46" s="11">
        <v>45007</v>
      </c>
      <c r="H46" s="11">
        <v>45009</v>
      </c>
      <c r="I46" s="17" t="s">
        <v>185</v>
      </c>
      <c r="J46" s="20">
        <v>37500</v>
      </c>
      <c r="K46" s="20">
        <v>1875</v>
      </c>
      <c r="L46" s="14">
        <v>35625</v>
      </c>
    </row>
    <row r="47" spans="1:12" ht="60.75" x14ac:dyDescent="0.35">
      <c r="A47" t="s">
        <v>307</v>
      </c>
      <c r="B47" s="17" t="s">
        <v>13</v>
      </c>
      <c r="C47" s="16" t="s">
        <v>14</v>
      </c>
      <c r="D47" s="17" t="s">
        <v>177</v>
      </c>
      <c r="E47" s="17" t="s">
        <v>185</v>
      </c>
      <c r="F47" s="17" t="s">
        <v>23</v>
      </c>
      <c r="G47" s="11">
        <v>45383</v>
      </c>
      <c r="H47" s="11">
        <v>45383</v>
      </c>
      <c r="I47" s="17" t="s">
        <v>185</v>
      </c>
      <c r="J47" s="14">
        <v>65</v>
      </c>
      <c r="K47" s="20">
        <v>0</v>
      </c>
      <c r="L47" s="14">
        <v>65</v>
      </c>
    </row>
    <row r="48" spans="1:12" ht="60.75" x14ac:dyDescent="0.35">
      <c r="A48" t="s">
        <v>140</v>
      </c>
      <c r="B48" s="17" t="s">
        <v>13</v>
      </c>
      <c r="C48" s="16" t="s">
        <v>14</v>
      </c>
      <c r="D48" s="17" t="s">
        <v>177</v>
      </c>
      <c r="E48" s="17" t="s">
        <v>185</v>
      </c>
      <c r="F48" s="17" t="s">
        <v>55</v>
      </c>
      <c r="G48" s="11">
        <v>44987</v>
      </c>
      <c r="H48" s="11">
        <v>45383</v>
      </c>
      <c r="I48" s="17" t="s">
        <v>185</v>
      </c>
      <c r="J48" s="20">
        <v>2340</v>
      </c>
      <c r="K48" s="20">
        <v>117</v>
      </c>
      <c r="L48" s="14">
        <v>2223</v>
      </c>
    </row>
    <row r="49" spans="1:12" ht="60.75" x14ac:dyDescent="0.35">
      <c r="A49" t="s">
        <v>141</v>
      </c>
      <c r="B49" s="17" t="s">
        <v>13</v>
      </c>
      <c r="C49" s="16" t="s">
        <v>14</v>
      </c>
      <c r="D49" s="17" t="s">
        <v>177</v>
      </c>
      <c r="E49" s="17" t="s">
        <v>185</v>
      </c>
      <c r="F49" s="17" t="s">
        <v>56</v>
      </c>
      <c r="G49" s="11">
        <v>44987</v>
      </c>
      <c r="H49" s="11">
        <v>45412</v>
      </c>
      <c r="I49" s="17" t="s">
        <v>185</v>
      </c>
      <c r="J49" s="20">
        <v>3640</v>
      </c>
      <c r="K49" s="20">
        <v>182</v>
      </c>
      <c r="L49" s="14">
        <v>3458</v>
      </c>
    </row>
    <row r="50" spans="1:12" ht="60.75" x14ac:dyDescent="0.35">
      <c r="A50" t="s">
        <v>142</v>
      </c>
      <c r="B50" s="17" t="s">
        <v>57</v>
      </c>
      <c r="C50" s="16" t="s">
        <v>58</v>
      </c>
      <c r="D50" s="17" t="s">
        <v>178</v>
      </c>
      <c r="E50" s="17" t="s">
        <v>188</v>
      </c>
      <c r="F50" s="17" t="s">
        <v>59</v>
      </c>
      <c r="G50" s="11">
        <v>45070</v>
      </c>
      <c r="H50" s="11">
        <v>45070</v>
      </c>
      <c r="I50" s="17" t="s">
        <v>188</v>
      </c>
      <c r="J50" s="20">
        <v>44721.04</v>
      </c>
      <c r="K50" s="20">
        <v>1894.9599999999991</v>
      </c>
      <c r="L50" s="14">
        <v>42826.080000000002</v>
      </c>
    </row>
    <row r="51" spans="1:12" ht="81" x14ac:dyDescent="0.35">
      <c r="A51" t="s">
        <v>308</v>
      </c>
      <c r="B51" s="17" t="s">
        <v>153</v>
      </c>
      <c r="C51" s="16" t="s">
        <v>154</v>
      </c>
      <c r="D51" s="17" t="s">
        <v>382</v>
      </c>
      <c r="E51" s="17" t="s">
        <v>383</v>
      </c>
      <c r="F51" s="17" t="s">
        <v>250</v>
      </c>
      <c r="G51" s="11">
        <v>45597</v>
      </c>
      <c r="H51" s="11">
        <v>45649</v>
      </c>
      <c r="I51" s="17" t="s">
        <v>384</v>
      </c>
      <c r="J51" s="20">
        <v>2624729.27</v>
      </c>
      <c r="K51" s="20">
        <v>0</v>
      </c>
      <c r="L51" s="14">
        <v>2624729.27</v>
      </c>
    </row>
    <row r="52" spans="1:12" ht="121.5" x14ac:dyDescent="0.35">
      <c r="A52" t="s">
        <v>309</v>
      </c>
      <c r="B52" s="17" t="s">
        <v>153</v>
      </c>
      <c r="C52" s="16" t="s">
        <v>154</v>
      </c>
      <c r="D52" s="17" t="s">
        <v>385</v>
      </c>
      <c r="E52" s="17" t="s">
        <v>386</v>
      </c>
      <c r="F52" s="17" t="s">
        <v>251</v>
      </c>
      <c r="G52" s="11">
        <v>45597</v>
      </c>
      <c r="H52" s="11">
        <v>45649</v>
      </c>
      <c r="I52" s="17" t="s">
        <v>387</v>
      </c>
      <c r="J52" s="20">
        <v>3773508.7</v>
      </c>
      <c r="K52" s="20">
        <v>0</v>
      </c>
      <c r="L52" s="14">
        <v>3773508.7</v>
      </c>
    </row>
    <row r="53" spans="1:12" ht="121.5" x14ac:dyDescent="0.35">
      <c r="A53" t="s">
        <v>310</v>
      </c>
      <c r="B53" s="17" t="s">
        <v>153</v>
      </c>
      <c r="C53" s="16" t="s">
        <v>154</v>
      </c>
      <c r="D53" s="17" t="s">
        <v>372</v>
      </c>
      <c r="E53" s="17" t="s">
        <v>371</v>
      </c>
      <c r="F53" s="17" t="s">
        <v>252</v>
      </c>
      <c r="G53" s="11">
        <v>45597</v>
      </c>
      <c r="H53" s="11">
        <v>45649</v>
      </c>
      <c r="I53" s="17" t="s">
        <v>388</v>
      </c>
      <c r="J53" s="20">
        <v>1083062.77</v>
      </c>
      <c r="K53" s="20">
        <v>0</v>
      </c>
      <c r="L53" s="14">
        <v>1083062.77</v>
      </c>
    </row>
    <row r="54" spans="1:12" ht="121.5" x14ac:dyDescent="0.35">
      <c r="A54" t="s">
        <v>311</v>
      </c>
      <c r="B54" s="17" t="s">
        <v>153</v>
      </c>
      <c r="C54" s="16" t="s">
        <v>154</v>
      </c>
      <c r="D54" s="17" t="s">
        <v>372</v>
      </c>
      <c r="E54" s="17" t="s">
        <v>371</v>
      </c>
      <c r="F54" s="17" t="s">
        <v>253</v>
      </c>
      <c r="G54" s="11">
        <v>45597</v>
      </c>
      <c r="H54" s="11">
        <v>45649</v>
      </c>
      <c r="I54" s="17" t="s">
        <v>389</v>
      </c>
      <c r="J54" s="20">
        <v>700859.94</v>
      </c>
      <c r="K54" s="20">
        <v>0</v>
      </c>
      <c r="L54" s="14">
        <v>700859.94</v>
      </c>
    </row>
    <row r="55" spans="1:12" ht="60.75" x14ac:dyDescent="0.35">
      <c r="A55" t="s">
        <v>312</v>
      </c>
      <c r="B55" s="17" t="s">
        <v>153</v>
      </c>
      <c r="C55" s="16" t="s">
        <v>154</v>
      </c>
      <c r="D55" s="17" t="s">
        <v>372</v>
      </c>
      <c r="E55" s="17" t="s">
        <v>371</v>
      </c>
      <c r="F55" s="17" t="s">
        <v>254</v>
      </c>
      <c r="G55" s="11">
        <v>45566</v>
      </c>
      <c r="H55" s="11">
        <v>45649</v>
      </c>
      <c r="I55" s="17" t="s">
        <v>371</v>
      </c>
      <c r="J55" s="20">
        <v>338196.18</v>
      </c>
      <c r="K55" s="20">
        <v>0</v>
      </c>
      <c r="L55" s="14">
        <v>338196.18</v>
      </c>
    </row>
    <row r="56" spans="1:12" ht="101.25" x14ac:dyDescent="0.35">
      <c r="A56" t="s">
        <v>313</v>
      </c>
      <c r="B56" s="17" t="s">
        <v>153</v>
      </c>
      <c r="C56" s="16" t="s">
        <v>154</v>
      </c>
      <c r="D56" s="17" t="s">
        <v>372</v>
      </c>
      <c r="E56" s="17" t="s">
        <v>371</v>
      </c>
      <c r="F56" s="17" t="s">
        <v>255</v>
      </c>
      <c r="G56" s="11">
        <v>45597</v>
      </c>
      <c r="H56" s="11">
        <v>45649</v>
      </c>
      <c r="I56" s="17" t="s">
        <v>390</v>
      </c>
      <c r="J56" s="20">
        <v>327736.5</v>
      </c>
      <c r="K56" s="20">
        <v>0</v>
      </c>
      <c r="L56" s="14">
        <v>327736.5</v>
      </c>
    </row>
    <row r="57" spans="1:12" ht="81" x14ac:dyDescent="0.35">
      <c r="A57" t="s">
        <v>314</v>
      </c>
      <c r="B57" s="17" t="s">
        <v>153</v>
      </c>
      <c r="C57" s="16" t="s">
        <v>154</v>
      </c>
      <c r="D57" s="17" t="s">
        <v>372</v>
      </c>
      <c r="E57" s="17" t="s">
        <v>371</v>
      </c>
      <c r="F57" s="17" t="s">
        <v>256</v>
      </c>
      <c r="G57" s="11">
        <v>45597</v>
      </c>
      <c r="H57" s="11">
        <v>45649</v>
      </c>
      <c r="I57" s="17" t="s">
        <v>373</v>
      </c>
      <c r="J57" s="20">
        <v>338196.18</v>
      </c>
      <c r="K57" s="20">
        <v>0</v>
      </c>
      <c r="L57" s="14">
        <v>338196.18</v>
      </c>
    </row>
    <row r="58" spans="1:12" ht="81" x14ac:dyDescent="0.35">
      <c r="A58" t="s">
        <v>315</v>
      </c>
      <c r="B58" s="17" t="s">
        <v>153</v>
      </c>
      <c r="C58" s="16" t="s">
        <v>154</v>
      </c>
      <c r="D58" s="17" t="s">
        <v>372</v>
      </c>
      <c r="E58" s="17" t="s">
        <v>371</v>
      </c>
      <c r="F58" s="17" t="s">
        <v>257</v>
      </c>
      <c r="G58" s="11">
        <v>45597</v>
      </c>
      <c r="H58" s="11">
        <v>45649</v>
      </c>
      <c r="I58" s="17" t="s">
        <v>373</v>
      </c>
      <c r="J58" s="14">
        <v>371173.9</v>
      </c>
      <c r="K58" s="20">
        <v>0</v>
      </c>
      <c r="L58" s="14">
        <v>371173.9</v>
      </c>
    </row>
    <row r="59" spans="1:12" ht="81" x14ac:dyDescent="0.35">
      <c r="A59" t="s">
        <v>316</v>
      </c>
      <c r="B59" s="17" t="s">
        <v>153</v>
      </c>
      <c r="C59" s="16" t="s">
        <v>154</v>
      </c>
      <c r="D59" s="17" t="s">
        <v>372</v>
      </c>
      <c r="E59" s="17" t="s">
        <v>371</v>
      </c>
      <c r="F59" s="17" t="s">
        <v>258</v>
      </c>
      <c r="G59" s="11">
        <v>45597</v>
      </c>
      <c r="H59" s="11">
        <v>45649</v>
      </c>
      <c r="I59" s="17" t="s">
        <v>373</v>
      </c>
      <c r="J59" s="14">
        <v>2253.34</v>
      </c>
      <c r="K59" s="20">
        <v>0</v>
      </c>
      <c r="L59" s="14">
        <v>2253.34</v>
      </c>
    </row>
    <row r="60" spans="1:12" ht="40.5" x14ac:dyDescent="0.35">
      <c r="A60" t="s">
        <v>317</v>
      </c>
      <c r="B60" s="17" t="s">
        <v>155</v>
      </c>
      <c r="C60" s="16" t="s">
        <v>156</v>
      </c>
      <c r="D60" s="23" t="s">
        <v>374</v>
      </c>
      <c r="E60" s="17" t="s">
        <v>391</v>
      </c>
      <c r="F60" s="17" t="s">
        <v>259</v>
      </c>
      <c r="G60" s="11">
        <v>45638</v>
      </c>
      <c r="H60" s="11">
        <v>45643</v>
      </c>
      <c r="I60" s="17" t="s">
        <v>375</v>
      </c>
      <c r="J60" s="20">
        <v>15871</v>
      </c>
      <c r="K60" s="20">
        <v>672.5</v>
      </c>
      <c r="L60" s="14">
        <v>15198.5</v>
      </c>
    </row>
    <row r="61" spans="1:12" ht="40.5" x14ac:dyDescent="0.35">
      <c r="A61" t="s">
        <v>318</v>
      </c>
      <c r="B61" s="17" t="s">
        <v>189</v>
      </c>
      <c r="C61" s="16" t="s">
        <v>190</v>
      </c>
      <c r="D61" s="23" t="s">
        <v>377</v>
      </c>
      <c r="E61" s="17" t="s">
        <v>392</v>
      </c>
      <c r="F61" s="17" t="s">
        <v>260</v>
      </c>
      <c r="G61" s="11">
        <v>45630</v>
      </c>
      <c r="H61" s="11">
        <v>45649</v>
      </c>
      <c r="I61" s="17" t="s">
        <v>376</v>
      </c>
      <c r="J61" s="20">
        <v>422944.2</v>
      </c>
      <c r="K61" s="20">
        <v>21147.210000000021</v>
      </c>
      <c r="L61" s="14">
        <v>401796.99</v>
      </c>
    </row>
    <row r="62" spans="1:12" ht="40.5" x14ac:dyDescent="0.35">
      <c r="A62" t="s">
        <v>143</v>
      </c>
      <c r="B62" s="17" t="s">
        <v>60</v>
      </c>
      <c r="C62" s="16" t="s">
        <v>61</v>
      </c>
      <c r="D62" s="17" t="s">
        <v>179</v>
      </c>
      <c r="E62" s="17" t="s">
        <v>186</v>
      </c>
      <c r="F62" s="17" t="s">
        <v>97</v>
      </c>
      <c r="G62" s="11">
        <v>45560</v>
      </c>
      <c r="H62" s="11">
        <v>45574</v>
      </c>
      <c r="I62" s="17" t="s">
        <v>186</v>
      </c>
      <c r="J62" s="20">
        <v>11800</v>
      </c>
      <c r="K62" s="20">
        <v>1040</v>
      </c>
      <c r="L62" s="14">
        <v>10760</v>
      </c>
    </row>
    <row r="63" spans="1:12" ht="40.5" x14ac:dyDescent="0.35">
      <c r="A63" t="s">
        <v>319</v>
      </c>
      <c r="B63" s="17" t="s">
        <v>191</v>
      </c>
      <c r="C63" s="16" t="s">
        <v>192</v>
      </c>
      <c r="D63" s="23" t="s">
        <v>378</v>
      </c>
      <c r="E63" s="17" t="s">
        <v>393</v>
      </c>
      <c r="F63" s="17" t="s">
        <v>94</v>
      </c>
      <c r="G63" s="11">
        <v>45644</v>
      </c>
      <c r="H63" s="11">
        <v>45646</v>
      </c>
      <c r="I63" s="17" t="s">
        <v>379</v>
      </c>
      <c r="J63" s="20">
        <v>244624.96</v>
      </c>
      <c r="K63" s="20">
        <v>10365.459999999992</v>
      </c>
      <c r="L63" s="14">
        <v>234259.5</v>
      </c>
    </row>
    <row r="64" spans="1:12" ht="40.5" x14ac:dyDescent="0.35">
      <c r="A64" t="s">
        <v>320</v>
      </c>
      <c r="B64" s="17" t="s">
        <v>191</v>
      </c>
      <c r="C64" s="16" t="s">
        <v>192</v>
      </c>
      <c r="D64" s="23" t="s">
        <v>378</v>
      </c>
      <c r="E64" s="17" t="s">
        <v>393</v>
      </c>
      <c r="F64" s="17" t="s">
        <v>261</v>
      </c>
      <c r="G64" s="11">
        <v>45644</v>
      </c>
      <c r="H64" s="11">
        <v>45646</v>
      </c>
      <c r="I64" s="17" t="s">
        <v>379</v>
      </c>
      <c r="J64" s="20">
        <v>244624.96</v>
      </c>
      <c r="K64" s="20">
        <v>10365.459999999992</v>
      </c>
      <c r="L64" s="14">
        <v>234259.5</v>
      </c>
    </row>
    <row r="65" spans="1:12" ht="101.25" x14ac:dyDescent="0.35">
      <c r="A65" t="s">
        <v>321</v>
      </c>
      <c r="B65" s="17" t="s">
        <v>157</v>
      </c>
      <c r="C65" s="16" t="s">
        <v>158</v>
      </c>
      <c r="D65" s="17" t="s">
        <v>394</v>
      </c>
      <c r="E65" s="17" t="s">
        <v>395</v>
      </c>
      <c r="F65" s="17" t="s">
        <v>262</v>
      </c>
      <c r="G65" s="11">
        <v>45603</v>
      </c>
      <c r="H65" s="11">
        <v>45645</v>
      </c>
      <c r="I65" s="17" t="s">
        <v>396</v>
      </c>
      <c r="J65" s="20">
        <v>689000.82</v>
      </c>
      <c r="K65" s="20">
        <v>60725.5</v>
      </c>
      <c r="L65" s="14">
        <v>628275.31999999995</v>
      </c>
    </row>
    <row r="66" spans="1:12" ht="60.75" x14ac:dyDescent="0.35">
      <c r="A66" t="s">
        <v>322</v>
      </c>
      <c r="B66" s="17" t="s">
        <v>95</v>
      </c>
      <c r="C66" s="16" t="s">
        <v>96</v>
      </c>
      <c r="D66" s="23" t="s">
        <v>180</v>
      </c>
      <c r="E66" s="17" t="s">
        <v>381</v>
      </c>
      <c r="F66" s="17" t="s">
        <v>263</v>
      </c>
      <c r="G66" s="11">
        <v>45631</v>
      </c>
      <c r="H66" s="11">
        <v>45631</v>
      </c>
      <c r="I66" s="17" t="s">
        <v>380</v>
      </c>
      <c r="J66" s="14">
        <v>33925</v>
      </c>
      <c r="K66" s="20">
        <v>0</v>
      </c>
      <c r="L66" s="14">
        <v>33925</v>
      </c>
    </row>
    <row r="67" spans="1:12" ht="60.75" x14ac:dyDescent="0.35">
      <c r="A67" t="s">
        <v>323</v>
      </c>
      <c r="B67" s="17" t="s">
        <v>95</v>
      </c>
      <c r="C67" s="16" t="s">
        <v>96</v>
      </c>
      <c r="D67" s="23" t="s">
        <v>180</v>
      </c>
      <c r="E67" s="17" t="s">
        <v>381</v>
      </c>
      <c r="F67" s="17" t="s">
        <v>263</v>
      </c>
      <c r="G67" s="11">
        <v>45631</v>
      </c>
      <c r="H67" s="11">
        <v>45631</v>
      </c>
      <c r="I67" s="17" t="s">
        <v>380</v>
      </c>
      <c r="J67" s="14">
        <v>33925</v>
      </c>
      <c r="K67" s="20">
        <v>0</v>
      </c>
      <c r="L67" s="14">
        <v>33925</v>
      </c>
    </row>
    <row r="68" spans="1:12" ht="40.5" x14ac:dyDescent="0.35">
      <c r="A68" t="s">
        <v>324</v>
      </c>
      <c r="B68" s="17" t="s">
        <v>193</v>
      </c>
      <c r="C68" s="16" t="s">
        <v>194</v>
      </c>
      <c r="D68" s="17" t="s">
        <v>179</v>
      </c>
      <c r="E68" s="17" t="s">
        <v>186</v>
      </c>
      <c r="F68" s="17" t="s">
        <v>264</v>
      </c>
      <c r="G68" s="11">
        <v>45630</v>
      </c>
      <c r="H68" s="11">
        <v>45637</v>
      </c>
      <c r="I68" s="17" t="s">
        <v>397</v>
      </c>
      <c r="J68" s="20">
        <v>29500</v>
      </c>
      <c r="K68" s="20">
        <v>7000</v>
      </c>
      <c r="L68" s="14">
        <v>22500</v>
      </c>
    </row>
    <row r="69" spans="1:12" ht="101.25" x14ac:dyDescent="0.35">
      <c r="A69" t="s">
        <v>325</v>
      </c>
      <c r="B69" s="17" t="s">
        <v>195</v>
      </c>
      <c r="C69" s="16" t="s">
        <v>196</v>
      </c>
      <c r="D69" s="17" t="s">
        <v>394</v>
      </c>
      <c r="E69" s="17" t="s">
        <v>395</v>
      </c>
      <c r="F69" s="17" t="s">
        <v>265</v>
      </c>
      <c r="G69" s="11">
        <v>45639</v>
      </c>
      <c r="H69" s="11">
        <v>45652</v>
      </c>
      <c r="I69" s="17" t="s">
        <v>398</v>
      </c>
      <c r="J69" s="20">
        <v>53000</v>
      </c>
      <c r="K69" s="20">
        <v>2650</v>
      </c>
      <c r="L69" s="14">
        <v>50350</v>
      </c>
    </row>
    <row r="70" spans="1:12" ht="60.75" x14ac:dyDescent="0.35">
      <c r="A70" t="s">
        <v>326</v>
      </c>
      <c r="B70" s="17" t="s">
        <v>159</v>
      </c>
      <c r="C70" s="16" t="s">
        <v>160</v>
      </c>
      <c r="D70" s="17" t="s">
        <v>399</v>
      </c>
      <c r="E70" s="17" t="s">
        <v>400</v>
      </c>
      <c r="F70" s="17" t="s">
        <v>266</v>
      </c>
      <c r="G70" s="11">
        <v>45628</v>
      </c>
      <c r="H70" s="11">
        <v>45645</v>
      </c>
      <c r="I70" s="17" t="s">
        <v>401</v>
      </c>
      <c r="J70" s="20">
        <v>249617.9</v>
      </c>
      <c r="K70" s="20">
        <v>0</v>
      </c>
      <c r="L70" s="14">
        <v>249617.9</v>
      </c>
    </row>
    <row r="71" spans="1:12" ht="40.5" x14ac:dyDescent="0.35">
      <c r="A71" t="s">
        <v>327</v>
      </c>
      <c r="B71" s="17" t="s">
        <v>197</v>
      </c>
      <c r="C71" s="16" t="s">
        <v>198</v>
      </c>
      <c r="D71" s="17" t="s">
        <v>402</v>
      </c>
      <c r="E71" s="17" t="s">
        <v>403</v>
      </c>
      <c r="F71" s="17" t="s">
        <v>267</v>
      </c>
      <c r="G71" s="11">
        <v>45608</v>
      </c>
      <c r="H71" s="11">
        <v>45649</v>
      </c>
      <c r="I71" s="17" t="s">
        <v>404</v>
      </c>
      <c r="J71" s="20">
        <v>200300</v>
      </c>
      <c r="K71" s="20">
        <v>49603.200000000012</v>
      </c>
      <c r="L71" s="14">
        <v>150696.79999999999</v>
      </c>
    </row>
    <row r="72" spans="1:12" ht="81" x14ac:dyDescent="0.35">
      <c r="A72" t="s">
        <v>328</v>
      </c>
      <c r="B72" s="17" t="s">
        <v>199</v>
      </c>
      <c r="C72" s="16" t="s">
        <v>200</v>
      </c>
      <c r="D72" s="17" t="s">
        <v>405</v>
      </c>
      <c r="E72" s="17" t="s">
        <v>406</v>
      </c>
      <c r="F72" s="17" t="s">
        <v>268</v>
      </c>
      <c r="G72" s="11">
        <v>45566</v>
      </c>
      <c r="H72" s="11">
        <v>45646</v>
      </c>
      <c r="I72" s="17" t="s">
        <v>407</v>
      </c>
      <c r="J72" s="20">
        <v>711894.63</v>
      </c>
      <c r="K72" s="20">
        <v>0</v>
      </c>
      <c r="L72" s="14">
        <v>711894.63</v>
      </c>
    </row>
    <row r="73" spans="1:12" ht="60.75" x14ac:dyDescent="0.35">
      <c r="A73" t="s">
        <v>329</v>
      </c>
      <c r="B73" s="17" t="s">
        <v>199</v>
      </c>
      <c r="C73" s="16" t="s">
        <v>200</v>
      </c>
      <c r="D73" s="17" t="s">
        <v>405</v>
      </c>
      <c r="E73" s="17" t="s">
        <v>406</v>
      </c>
      <c r="F73" s="17" t="s">
        <v>269</v>
      </c>
      <c r="G73" s="11">
        <v>45597</v>
      </c>
      <c r="H73" s="11">
        <v>45646</v>
      </c>
      <c r="I73" s="17" t="s">
        <v>408</v>
      </c>
      <c r="J73" s="20">
        <v>933372.96</v>
      </c>
      <c r="K73" s="20">
        <v>221478.32999999996</v>
      </c>
      <c r="L73" s="14">
        <v>711894.63</v>
      </c>
    </row>
    <row r="74" spans="1:12" ht="60.75" x14ac:dyDescent="0.35">
      <c r="A74" t="s">
        <v>330</v>
      </c>
      <c r="B74" s="17" t="s">
        <v>199</v>
      </c>
      <c r="C74" s="16" t="s">
        <v>200</v>
      </c>
      <c r="D74" s="17" t="s">
        <v>405</v>
      </c>
      <c r="E74" s="17" t="s">
        <v>406</v>
      </c>
      <c r="F74" s="17" t="s">
        <v>270</v>
      </c>
      <c r="G74" s="11">
        <v>45627</v>
      </c>
      <c r="H74" s="11">
        <v>45646</v>
      </c>
      <c r="I74" s="17" t="s">
        <v>409</v>
      </c>
      <c r="J74" s="20">
        <v>933372.97</v>
      </c>
      <c r="K74" s="20">
        <v>221478.33999999997</v>
      </c>
      <c r="L74" s="14">
        <v>711894.63</v>
      </c>
    </row>
    <row r="75" spans="1:12" ht="60.75" x14ac:dyDescent="0.35">
      <c r="A75" t="s">
        <v>331</v>
      </c>
      <c r="B75" s="17" t="s">
        <v>201</v>
      </c>
      <c r="C75" s="16" t="s">
        <v>202</v>
      </c>
      <c r="D75" s="17" t="s">
        <v>180</v>
      </c>
      <c r="E75" s="17" t="s">
        <v>381</v>
      </c>
      <c r="F75" s="17" t="s">
        <v>271</v>
      </c>
      <c r="G75" s="11">
        <v>45603</v>
      </c>
      <c r="H75" s="11">
        <v>45644</v>
      </c>
      <c r="I75" s="17" t="s">
        <v>410</v>
      </c>
      <c r="J75" s="20">
        <v>41999.97</v>
      </c>
      <c r="K75" s="20">
        <v>1779.6500000000015</v>
      </c>
      <c r="L75" s="14">
        <v>40220.32</v>
      </c>
    </row>
    <row r="76" spans="1:12" ht="101.25" x14ac:dyDescent="0.35">
      <c r="A76" t="s">
        <v>332</v>
      </c>
      <c r="B76" s="17" t="s">
        <v>90</v>
      </c>
      <c r="C76" s="16" t="s">
        <v>91</v>
      </c>
      <c r="D76" s="17" t="s">
        <v>411</v>
      </c>
      <c r="E76" s="17" t="s">
        <v>412</v>
      </c>
      <c r="F76" s="17" t="s">
        <v>272</v>
      </c>
      <c r="G76" s="11">
        <v>45627</v>
      </c>
      <c r="H76" s="11">
        <v>45645</v>
      </c>
      <c r="I76" s="17" t="s">
        <v>413</v>
      </c>
      <c r="J76" s="20">
        <v>8460</v>
      </c>
      <c r="K76" s="20">
        <v>0</v>
      </c>
      <c r="L76" s="14">
        <v>8460</v>
      </c>
    </row>
    <row r="77" spans="1:12" ht="40.5" x14ac:dyDescent="0.35">
      <c r="A77" t="s">
        <v>144</v>
      </c>
      <c r="B77" s="17" t="s">
        <v>62</v>
      </c>
      <c r="C77" s="16" t="s">
        <v>63</v>
      </c>
      <c r="D77" s="17" t="s">
        <v>179</v>
      </c>
      <c r="E77" s="17" t="s">
        <v>186</v>
      </c>
      <c r="F77" s="17" t="s">
        <v>64</v>
      </c>
      <c r="G77" s="11">
        <v>45434</v>
      </c>
      <c r="H77" s="11">
        <v>45454</v>
      </c>
      <c r="I77" s="17" t="s">
        <v>186</v>
      </c>
      <c r="J77" s="20">
        <v>23600</v>
      </c>
      <c r="K77" s="20">
        <v>5600</v>
      </c>
      <c r="L77" s="14">
        <v>18000</v>
      </c>
    </row>
    <row r="78" spans="1:12" ht="40.5" x14ac:dyDescent="0.35">
      <c r="A78" t="s">
        <v>145</v>
      </c>
      <c r="B78" s="17" t="s">
        <v>65</v>
      </c>
      <c r="C78" s="16" t="s">
        <v>66</v>
      </c>
      <c r="D78" s="17" t="s">
        <v>181</v>
      </c>
      <c r="E78" s="17" t="s">
        <v>184</v>
      </c>
      <c r="F78" s="17" t="s">
        <v>67</v>
      </c>
      <c r="G78" s="11">
        <v>45447</v>
      </c>
      <c r="H78" s="11">
        <v>45447</v>
      </c>
      <c r="I78" s="17" t="s">
        <v>184</v>
      </c>
      <c r="J78" s="20">
        <v>2650</v>
      </c>
      <c r="K78" s="20">
        <v>132.5</v>
      </c>
      <c r="L78" s="14">
        <v>2517.5</v>
      </c>
    </row>
    <row r="79" spans="1:12" ht="60.75" x14ac:dyDescent="0.35">
      <c r="A79" t="s">
        <v>333</v>
      </c>
      <c r="B79" s="17" t="s">
        <v>65</v>
      </c>
      <c r="C79" s="16" t="s">
        <v>66</v>
      </c>
      <c r="D79" s="17" t="s">
        <v>181</v>
      </c>
      <c r="E79" s="17" t="s">
        <v>184</v>
      </c>
      <c r="F79" s="17" t="s">
        <v>273</v>
      </c>
      <c r="G79" s="11">
        <v>45624</v>
      </c>
      <c r="H79" s="11">
        <v>45650</v>
      </c>
      <c r="I79" s="17" t="s">
        <v>414</v>
      </c>
      <c r="J79" s="20">
        <v>24700</v>
      </c>
      <c r="K79" s="20">
        <v>1235</v>
      </c>
      <c r="L79" s="14">
        <v>23465</v>
      </c>
    </row>
    <row r="80" spans="1:12" ht="101.25" x14ac:dyDescent="0.35">
      <c r="A80" t="s">
        <v>334</v>
      </c>
      <c r="B80" s="17" t="s">
        <v>161</v>
      </c>
      <c r="C80" s="16" t="s">
        <v>162</v>
      </c>
      <c r="D80" s="17" t="s">
        <v>181</v>
      </c>
      <c r="E80" s="17" t="s">
        <v>184</v>
      </c>
      <c r="F80" s="17" t="s">
        <v>274</v>
      </c>
      <c r="G80" s="11">
        <v>45629</v>
      </c>
      <c r="H80" s="11">
        <v>45645</v>
      </c>
      <c r="I80" s="17" t="s">
        <v>415</v>
      </c>
      <c r="J80" s="20">
        <v>11300</v>
      </c>
      <c r="K80" s="20">
        <v>0</v>
      </c>
      <c r="L80" s="14">
        <v>11300</v>
      </c>
    </row>
    <row r="81" spans="1:12" ht="81" x14ac:dyDescent="0.35">
      <c r="A81" t="s">
        <v>335</v>
      </c>
      <c r="B81" s="17" t="s">
        <v>161</v>
      </c>
      <c r="C81" s="16" t="s">
        <v>162</v>
      </c>
      <c r="D81" s="17" t="s">
        <v>402</v>
      </c>
      <c r="E81" s="17" t="s">
        <v>403</v>
      </c>
      <c r="F81" s="17" t="s">
        <v>275</v>
      </c>
      <c r="G81" s="11">
        <v>45628</v>
      </c>
      <c r="H81" s="11">
        <v>45645</v>
      </c>
      <c r="I81" s="17" t="s">
        <v>416</v>
      </c>
      <c r="J81" s="20">
        <v>18000</v>
      </c>
      <c r="K81" s="20">
        <v>0</v>
      </c>
      <c r="L81" s="14">
        <v>18000</v>
      </c>
    </row>
    <row r="82" spans="1:12" ht="40.5" x14ac:dyDescent="0.35">
      <c r="A82" t="s">
        <v>336</v>
      </c>
      <c r="B82" s="17" t="s">
        <v>203</v>
      </c>
      <c r="C82" s="16" t="s">
        <v>204</v>
      </c>
      <c r="D82" s="17" t="s">
        <v>417</v>
      </c>
      <c r="E82" s="17" t="s">
        <v>418</v>
      </c>
      <c r="F82" s="17" t="s">
        <v>276</v>
      </c>
      <c r="G82" s="11">
        <v>45530</v>
      </c>
      <c r="H82" s="11">
        <v>45653</v>
      </c>
      <c r="I82" s="17" t="s">
        <v>419</v>
      </c>
      <c r="J82" s="20">
        <v>539401.6</v>
      </c>
      <c r="K82" s="20">
        <v>22856</v>
      </c>
      <c r="L82" s="14">
        <v>516545.6</v>
      </c>
    </row>
    <row r="83" spans="1:12" ht="60.75" x14ac:dyDescent="0.35">
      <c r="A83" t="s">
        <v>337</v>
      </c>
      <c r="B83" s="17" t="s">
        <v>205</v>
      </c>
      <c r="C83" s="16" t="s">
        <v>206</v>
      </c>
      <c r="D83" s="17" t="s">
        <v>459</v>
      </c>
      <c r="E83" s="17" t="s">
        <v>460</v>
      </c>
      <c r="F83" s="17" t="s">
        <v>277</v>
      </c>
      <c r="G83" s="11">
        <v>45652</v>
      </c>
      <c r="H83" s="11">
        <v>45652</v>
      </c>
      <c r="I83" s="17" t="s">
        <v>461</v>
      </c>
      <c r="J83" s="20">
        <v>4751.5</v>
      </c>
      <c r="K83" s="20">
        <f>+J83-L83</f>
        <v>0</v>
      </c>
      <c r="L83" s="14">
        <v>4751.5</v>
      </c>
    </row>
    <row r="84" spans="1:12" ht="40.5" x14ac:dyDescent="0.35">
      <c r="A84" t="s">
        <v>338</v>
      </c>
      <c r="B84" s="17" t="s">
        <v>205</v>
      </c>
      <c r="C84" s="16" t="s">
        <v>206</v>
      </c>
      <c r="D84" s="17" t="s">
        <v>402</v>
      </c>
      <c r="E84" s="17" t="s">
        <v>403</v>
      </c>
      <c r="F84" s="17" t="s">
        <v>278</v>
      </c>
      <c r="G84" s="11">
        <v>45608</v>
      </c>
      <c r="H84" s="11">
        <v>45652</v>
      </c>
      <c r="I84" s="17" t="s">
        <v>404</v>
      </c>
      <c r="J84" s="20">
        <v>200300</v>
      </c>
      <c r="K84" s="20">
        <v>92916.1</v>
      </c>
      <c r="L84" s="14">
        <v>107383.9</v>
      </c>
    </row>
    <row r="85" spans="1:12" ht="60.75" x14ac:dyDescent="0.35">
      <c r="A85" t="s">
        <v>339</v>
      </c>
      <c r="B85" s="17" t="s">
        <v>163</v>
      </c>
      <c r="C85" s="16" t="s">
        <v>164</v>
      </c>
      <c r="D85" s="17" t="s">
        <v>459</v>
      </c>
      <c r="E85" s="17" t="s">
        <v>460</v>
      </c>
      <c r="F85" s="17" t="s">
        <v>279</v>
      </c>
      <c r="G85" s="11">
        <v>45656</v>
      </c>
      <c r="H85" s="11">
        <v>45656</v>
      </c>
      <c r="I85" s="17" t="s">
        <v>462</v>
      </c>
      <c r="J85" s="14">
        <v>2268.1999999999998</v>
      </c>
      <c r="K85" s="20">
        <f>+J85-L85</f>
        <v>0</v>
      </c>
      <c r="L85" s="14">
        <v>2268.1999999999998</v>
      </c>
    </row>
    <row r="86" spans="1:12" ht="60.75" x14ac:dyDescent="0.35">
      <c r="A86" t="s">
        <v>340</v>
      </c>
      <c r="B86" s="17" t="s">
        <v>165</v>
      </c>
      <c r="C86" s="16" t="s">
        <v>166</v>
      </c>
      <c r="D86" s="17" t="s">
        <v>420</v>
      </c>
      <c r="E86" s="17" t="s">
        <v>421</v>
      </c>
      <c r="F86" s="17" t="s">
        <v>280</v>
      </c>
      <c r="G86" s="11">
        <v>45628</v>
      </c>
      <c r="H86" s="11">
        <v>45650</v>
      </c>
      <c r="I86" s="17" t="s">
        <v>422</v>
      </c>
      <c r="J86" s="20">
        <v>6033</v>
      </c>
      <c r="K86" s="20">
        <v>0</v>
      </c>
      <c r="L86" s="14">
        <v>6033</v>
      </c>
    </row>
    <row r="87" spans="1:12" ht="60.75" x14ac:dyDescent="0.35">
      <c r="A87" t="s">
        <v>341</v>
      </c>
      <c r="B87" s="17" t="s">
        <v>165</v>
      </c>
      <c r="C87" s="16" t="s">
        <v>166</v>
      </c>
      <c r="D87" s="17" t="s">
        <v>420</v>
      </c>
      <c r="E87" s="17" t="s">
        <v>421</v>
      </c>
      <c r="F87" s="17" t="s">
        <v>281</v>
      </c>
      <c r="G87" s="11">
        <v>45628</v>
      </c>
      <c r="H87" s="11">
        <v>45650</v>
      </c>
      <c r="I87" s="17" t="s">
        <v>423</v>
      </c>
      <c r="J87" s="20">
        <v>7057</v>
      </c>
      <c r="K87" s="20">
        <v>0</v>
      </c>
      <c r="L87" s="14">
        <v>7057</v>
      </c>
    </row>
    <row r="88" spans="1:12" ht="60.75" x14ac:dyDescent="0.35">
      <c r="A88" t="s">
        <v>342</v>
      </c>
      <c r="B88" s="17" t="s">
        <v>165</v>
      </c>
      <c r="C88" s="16" t="s">
        <v>166</v>
      </c>
      <c r="D88" s="17" t="s">
        <v>420</v>
      </c>
      <c r="E88" s="17" t="s">
        <v>421</v>
      </c>
      <c r="F88" s="17" t="s">
        <v>282</v>
      </c>
      <c r="G88" s="11">
        <v>45628</v>
      </c>
      <c r="H88" s="11">
        <v>45650</v>
      </c>
      <c r="I88" s="17" t="s">
        <v>424</v>
      </c>
      <c r="J88" s="20">
        <v>19273</v>
      </c>
      <c r="K88" s="20">
        <v>0</v>
      </c>
      <c r="L88" s="14">
        <v>19273</v>
      </c>
    </row>
    <row r="89" spans="1:12" ht="40.5" x14ac:dyDescent="0.35">
      <c r="A89" t="s">
        <v>146</v>
      </c>
      <c r="B89" s="17" t="s">
        <v>68</v>
      </c>
      <c r="C89" s="16" t="s">
        <v>69</v>
      </c>
      <c r="D89" s="17" t="s">
        <v>179</v>
      </c>
      <c r="E89" s="17" t="s">
        <v>184</v>
      </c>
      <c r="F89" s="17" t="s">
        <v>70</v>
      </c>
      <c r="G89" s="11">
        <v>45119</v>
      </c>
      <c r="H89" s="11">
        <v>45119</v>
      </c>
      <c r="I89" s="17" t="s">
        <v>184</v>
      </c>
      <c r="J89" s="20">
        <v>4130</v>
      </c>
      <c r="K89" s="20">
        <v>980</v>
      </c>
      <c r="L89" s="14">
        <v>3150</v>
      </c>
    </row>
    <row r="90" spans="1:12" ht="40.5" x14ac:dyDescent="0.35">
      <c r="A90" t="s">
        <v>343</v>
      </c>
      <c r="B90" s="17" t="s">
        <v>207</v>
      </c>
      <c r="C90" s="16" t="s">
        <v>208</v>
      </c>
      <c r="D90" s="17" t="s">
        <v>425</v>
      </c>
      <c r="E90" s="17" t="s">
        <v>426</v>
      </c>
      <c r="F90" s="17" t="s">
        <v>283</v>
      </c>
      <c r="G90" s="11">
        <v>45629</v>
      </c>
      <c r="H90" s="11">
        <v>45645</v>
      </c>
      <c r="I90" s="17" t="s">
        <v>427</v>
      </c>
      <c r="J90" s="20">
        <v>4000000</v>
      </c>
      <c r="K90" s="20">
        <v>200000</v>
      </c>
      <c r="L90" s="14">
        <v>3800000</v>
      </c>
    </row>
    <row r="91" spans="1:12" ht="60.75" x14ac:dyDescent="0.35">
      <c r="A91" t="s">
        <v>344</v>
      </c>
      <c r="B91" s="17" t="s">
        <v>167</v>
      </c>
      <c r="C91" s="16" t="s">
        <v>168</v>
      </c>
      <c r="D91" s="17" t="s">
        <v>428</v>
      </c>
      <c r="E91" s="17" t="s">
        <v>429</v>
      </c>
      <c r="F91" s="17" t="s">
        <v>284</v>
      </c>
      <c r="G91" s="11">
        <v>45614</v>
      </c>
      <c r="H91" s="11">
        <v>45652</v>
      </c>
      <c r="I91" s="17" t="s">
        <v>284</v>
      </c>
      <c r="J91" s="20">
        <v>530001.72</v>
      </c>
      <c r="K91" s="20">
        <v>22457.699999999953</v>
      </c>
      <c r="L91" s="14">
        <v>507544.02</v>
      </c>
    </row>
    <row r="92" spans="1:12" ht="60.75" x14ac:dyDescent="0.35">
      <c r="A92" t="s">
        <v>345</v>
      </c>
      <c r="B92" s="17" t="s">
        <v>209</v>
      </c>
      <c r="C92" s="16" t="s">
        <v>210</v>
      </c>
      <c r="D92" s="17" t="s">
        <v>430</v>
      </c>
      <c r="E92" s="17" t="s">
        <v>431</v>
      </c>
      <c r="F92" s="17" t="s">
        <v>285</v>
      </c>
      <c r="G92" s="11">
        <v>45614</v>
      </c>
      <c r="H92" s="11">
        <v>45645</v>
      </c>
      <c r="I92" s="17" t="s">
        <v>432</v>
      </c>
      <c r="J92" s="20">
        <v>82600</v>
      </c>
      <c r="K92" s="20">
        <v>3500</v>
      </c>
      <c r="L92" s="14">
        <v>79100</v>
      </c>
    </row>
    <row r="93" spans="1:12" ht="40.5" x14ac:dyDescent="0.35">
      <c r="A93" t="s">
        <v>346</v>
      </c>
      <c r="B93" s="17" t="s">
        <v>169</v>
      </c>
      <c r="C93" s="16" t="s">
        <v>170</v>
      </c>
      <c r="D93" s="17" t="s">
        <v>179</v>
      </c>
      <c r="E93" s="17" t="s">
        <v>186</v>
      </c>
      <c r="F93" s="17" t="s">
        <v>286</v>
      </c>
      <c r="G93" s="11">
        <v>45607</v>
      </c>
      <c r="H93" s="11">
        <v>45645</v>
      </c>
      <c r="I93" s="17" t="s">
        <v>397</v>
      </c>
      <c r="J93" s="20">
        <v>41300</v>
      </c>
      <c r="K93" s="20">
        <v>9800</v>
      </c>
      <c r="L93" s="14">
        <v>31500</v>
      </c>
    </row>
    <row r="94" spans="1:12" s="3" customFormat="1" ht="40.5" x14ac:dyDescent="0.35">
      <c r="A94" t="s">
        <v>347</v>
      </c>
      <c r="B94" s="17" t="s">
        <v>211</v>
      </c>
      <c r="C94" s="16" t="s">
        <v>212</v>
      </c>
      <c r="D94" s="17" t="s">
        <v>179</v>
      </c>
      <c r="E94" s="17" t="s">
        <v>186</v>
      </c>
      <c r="F94" s="17" t="s">
        <v>287</v>
      </c>
      <c r="G94" s="11">
        <v>45638</v>
      </c>
      <c r="H94" s="11">
        <v>45653</v>
      </c>
      <c r="I94" s="17" t="s">
        <v>433</v>
      </c>
      <c r="J94" s="20">
        <v>690300</v>
      </c>
      <c r="K94" s="20">
        <v>163800</v>
      </c>
      <c r="L94" s="14">
        <v>526500</v>
      </c>
    </row>
    <row r="95" spans="1:12" ht="40.5" x14ac:dyDescent="0.35">
      <c r="A95" t="s">
        <v>147</v>
      </c>
      <c r="B95" s="17" t="s">
        <v>71</v>
      </c>
      <c r="C95" s="16" t="s">
        <v>72</v>
      </c>
      <c r="D95" s="17" t="s">
        <v>182</v>
      </c>
      <c r="E95" s="17" t="s">
        <v>187</v>
      </c>
      <c r="F95" s="17" t="s">
        <v>73</v>
      </c>
      <c r="G95" s="11">
        <v>44989</v>
      </c>
      <c r="H95" s="11">
        <v>45110</v>
      </c>
      <c r="I95" s="17" t="s">
        <v>187</v>
      </c>
      <c r="J95" s="20">
        <v>230100</v>
      </c>
      <c r="K95" s="20">
        <v>9750</v>
      </c>
      <c r="L95" s="14">
        <v>220350</v>
      </c>
    </row>
    <row r="96" spans="1:12" ht="60.75" x14ac:dyDescent="0.35">
      <c r="A96" t="s">
        <v>348</v>
      </c>
      <c r="B96" s="17" t="s">
        <v>74</v>
      </c>
      <c r="C96" s="16" t="s">
        <v>75</v>
      </c>
      <c r="D96" s="17" t="s">
        <v>434</v>
      </c>
      <c r="E96" s="17" t="s">
        <v>435</v>
      </c>
      <c r="F96" s="17" t="s">
        <v>288</v>
      </c>
      <c r="G96" s="11">
        <v>45624</v>
      </c>
      <c r="H96" s="11">
        <v>45645</v>
      </c>
      <c r="I96" s="17" t="s">
        <v>436</v>
      </c>
      <c r="J96" s="20">
        <v>18532</v>
      </c>
      <c r="K96" s="20">
        <v>0</v>
      </c>
      <c r="L96" s="14">
        <v>18532</v>
      </c>
    </row>
    <row r="97" spans="1:12" ht="40.5" x14ac:dyDescent="0.35">
      <c r="A97" t="s">
        <v>148</v>
      </c>
      <c r="B97" s="17" t="s">
        <v>76</v>
      </c>
      <c r="C97" s="16" t="s">
        <v>77</v>
      </c>
      <c r="D97" s="17" t="s">
        <v>179</v>
      </c>
      <c r="E97" s="17" t="s">
        <v>186</v>
      </c>
      <c r="F97" s="17" t="s">
        <v>78</v>
      </c>
      <c r="G97" s="11">
        <v>45216</v>
      </c>
      <c r="H97" s="11">
        <v>45216</v>
      </c>
      <c r="I97" s="17" t="s">
        <v>186</v>
      </c>
      <c r="J97" s="20">
        <v>33000</v>
      </c>
      <c r="K97" s="20">
        <v>3300</v>
      </c>
      <c r="L97" s="14">
        <v>29700</v>
      </c>
    </row>
    <row r="98" spans="1:12" ht="40.5" x14ac:dyDescent="0.35">
      <c r="A98" t="s">
        <v>149</v>
      </c>
      <c r="B98" s="17" t="s">
        <v>76</v>
      </c>
      <c r="C98" s="16" t="s">
        <v>77</v>
      </c>
      <c r="D98" s="17" t="s">
        <v>179</v>
      </c>
      <c r="E98" s="17" t="s">
        <v>186</v>
      </c>
      <c r="F98" s="17" t="s">
        <v>79</v>
      </c>
      <c r="G98" s="11">
        <v>45216</v>
      </c>
      <c r="H98" s="11">
        <v>45217</v>
      </c>
      <c r="I98" s="17" t="s">
        <v>186</v>
      </c>
      <c r="J98" s="20">
        <v>25000.000000000004</v>
      </c>
      <c r="K98" s="20">
        <v>2500.0000000000036</v>
      </c>
      <c r="L98" s="14">
        <v>22500</v>
      </c>
    </row>
    <row r="99" spans="1:12" ht="40.5" x14ac:dyDescent="0.35">
      <c r="A99" t="s">
        <v>150</v>
      </c>
      <c r="B99" s="17" t="s">
        <v>80</v>
      </c>
      <c r="C99" s="16" t="s">
        <v>81</v>
      </c>
      <c r="D99" s="17" t="s">
        <v>183</v>
      </c>
      <c r="E99" s="17" t="s">
        <v>184</v>
      </c>
      <c r="F99" s="17" t="s">
        <v>82</v>
      </c>
      <c r="G99" s="11">
        <v>45393</v>
      </c>
      <c r="H99" s="11">
        <v>45427</v>
      </c>
      <c r="I99" s="17" t="s">
        <v>184</v>
      </c>
      <c r="J99" s="20">
        <v>17593.8</v>
      </c>
      <c r="K99" s="20">
        <v>16788.66</v>
      </c>
      <c r="L99" s="14">
        <v>805.14</v>
      </c>
    </row>
    <row r="100" spans="1:12" ht="40.5" x14ac:dyDescent="0.35">
      <c r="A100" t="s">
        <v>349</v>
      </c>
      <c r="B100" s="17" t="s">
        <v>213</v>
      </c>
      <c r="C100" s="16" t="s">
        <v>214</v>
      </c>
      <c r="D100" s="17" t="s">
        <v>437</v>
      </c>
      <c r="E100" s="17" t="s">
        <v>438</v>
      </c>
      <c r="F100" s="17" t="s">
        <v>289</v>
      </c>
      <c r="G100" s="11">
        <v>45653</v>
      </c>
      <c r="H100" s="11">
        <v>45653</v>
      </c>
      <c r="I100" s="17" t="s">
        <v>289</v>
      </c>
      <c r="J100" s="20">
        <v>47200</v>
      </c>
      <c r="K100" s="20">
        <v>0</v>
      </c>
      <c r="L100" s="14">
        <v>47200</v>
      </c>
    </row>
    <row r="101" spans="1:12" ht="60.75" x14ac:dyDescent="0.35">
      <c r="A101" t="s">
        <v>151</v>
      </c>
      <c r="B101" s="17" t="s">
        <v>83</v>
      </c>
      <c r="C101" s="16" t="s">
        <v>84</v>
      </c>
      <c r="D101" s="17" t="s">
        <v>177</v>
      </c>
      <c r="E101" s="17" t="s">
        <v>185</v>
      </c>
      <c r="F101" s="17" t="s">
        <v>85</v>
      </c>
      <c r="G101" s="11">
        <v>45362</v>
      </c>
      <c r="H101" s="11">
        <v>45412</v>
      </c>
      <c r="I101" s="17" t="s">
        <v>185</v>
      </c>
      <c r="J101" s="20">
        <v>780</v>
      </c>
      <c r="K101" s="20">
        <v>39</v>
      </c>
      <c r="L101" s="14">
        <v>741</v>
      </c>
    </row>
    <row r="102" spans="1:12" ht="60.75" x14ac:dyDescent="0.35">
      <c r="A102" t="s">
        <v>350</v>
      </c>
      <c r="B102" s="17" t="s">
        <v>215</v>
      </c>
      <c r="C102" s="16" t="s">
        <v>216</v>
      </c>
      <c r="D102" s="17" t="s">
        <v>180</v>
      </c>
      <c r="E102" s="17" t="s">
        <v>381</v>
      </c>
      <c r="F102" s="17" t="s">
        <v>290</v>
      </c>
      <c r="G102" s="11">
        <v>45638</v>
      </c>
      <c r="H102" s="11">
        <v>45643</v>
      </c>
      <c r="I102" s="17" t="s">
        <v>439</v>
      </c>
      <c r="J102" s="20">
        <v>63037.37</v>
      </c>
      <c r="K102" s="20">
        <v>2671.0800000000017</v>
      </c>
      <c r="L102" s="14">
        <v>60366.29</v>
      </c>
    </row>
    <row r="103" spans="1:12" ht="40.5" x14ac:dyDescent="0.35">
      <c r="A103" t="s">
        <v>351</v>
      </c>
      <c r="B103" s="17" t="s">
        <v>217</v>
      </c>
      <c r="C103" s="16" t="s">
        <v>218</v>
      </c>
      <c r="D103" s="17">
        <v>228503</v>
      </c>
      <c r="E103" s="17" t="s">
        <v>447</v>
      </c>
      <c r="F103" s="17" t="s">
        <v>291</v>
      </c>
      <c r="G103" s="11">
        <v>45638</v>
      </c>
      <c r="H103" s="11">
        <v>45638</v>
      </c>
      <c r="I103" s="17" t="s">
        <v>463</v>
      </c>
      <c r="J103" s="20">
        <v>97350</v>
      </c>
      <c r="K103" s="20">
        <f>+J103-L103</f>
        <v>1650</v>
      </c>
      <c r="L103" s="14">
        <v>95700</v>
      </c>
    </row>
    <row r="104" spans="1:12" ht="40.5" x14ac:dyDescent="0.35">
      <c r="A104" t="s">
        <v>352</v>
      </c>
      <c r="B104" s="17" t="s">
        <v>219</v>
      </c>
      <c r="C104" s="16" t="s">
        <v>220</v>
      </c>
      <c r="D104" s="17" t="s">
        <v>402</v>
      </c>
      <c r="E104" s="17" t="s">
        <v>403</v>
      </c>
      <c r="F104" s="17" t="s">
        <v>292</v>
      </c>
      <c r="G104" s="11">
        <v>45608</v>
      </c>
      <c r="H104" s="11">
        <v>45649</v>
      </c>
      <c r="I104" s="17" t="s">
        <v>404</v>
      </c>
      <c r="J104" s="20">
        <v>250513.29</v>
      </c>
      <c r="K104" s="20">
        <v>0</v>
      </c>
      <c r="L104" s="14">
        <v>250513.29</v>
      </c>
    </row>
    <row r="105" spans="1:12" ht="40.5" x14ac:dyDescent="0.35">
      <c r="A105" t="s">
        <v>353</v>
      </c>
      <c r="B105" s="17" t="s">
        <v>221</v>
      </c>
      <c r="C105" s="16" t="s">
        <v>222</v>
      </c>
      <c r="D105" s="17" t="s">
        <v>440</v>
      </c>
      <c r="E105" s="17" t="s">
        <v>441</v>
      </c>
      <c r="F105" s="17" t="s">
        <v>293</v>
      </c>
      <c r="G105" s="11">
        <v>45601</v>
      </c>
      <c r="H105" s="11">
        <v>45652</v>
      </c>
      <c r="I105" s="17" t="s">
        <v>442</v>
      </c>
      <c r="J105" s="20">
        <v>11210</v>
      </c>
      <c r="K105" s="20">
        <v>475</v>
      </c>
      <c r="L105" s="14">
        <v>10735</v>
      </c>
    </row>
    <row r="106" spans="1:12" ht="60.75" x14ac:dyDescent="0.35">
      <c r="A106" t="s">
        <v>354</v>
      </c>
      <c r="B106" s="17" t="s">
        <v>223</v>
      </c>
      <c r="C106" s="16" t="s">
        <v>224</v>
      </c>
      <c r="D106" s="17" t="s">
        <v>443</v>
      </c>
      <c r="E106" s="17" t="s">
        <v>444</v>
      </c>
      <c r="F106" s="17" t="s">
        <v>294</v>
      </c>
      <c r="G106" s="11">
        <v>45637</v>
      </c>
      <c r="H106" s="11">
        <v>45646</v>
      </c>
      <c r="I106" s="17" t="s">
        <v>445</v>
      </c>
      <c r="J106" s="20">
        <v>172269.23</v>
      </c>
      <c r="K106" s="20">
        <v>0</v>
      </c>
      <c r="L106" s="14">
        <v>172269.23</v>
      </c>
    </row>
    <row r="107" spans="1:12" ht="40.5" x14ac:dyDescent="0.35">
      <c r="A107" t="s">
        <v>355</v>
      </c>
      <c r="B107" s="17" t="s">
        <v>225</v>
      </c>
      <c r="C107" s="16" t="s">
        <v>226</v>
      </c>
      <c r="D107" s="17" t="s">
        <v>179</v>
      </c>
      <c r="E107" s="17" t="s">
        <v>186</v>
      </c>
      <c r="F107" s="17" t="s">
        <v>295</v>
      </c>
      <c r="G107" s="11">
        <v>45635</v>
      </c>
      <c r="H107" s="11">
        <v>45645</v>
      </c>
      <c r="I107" s="17" t="s">
        <v>397</v>
      </c>
      <c r="J107" s="20">
        <v>8850</v>
      </c>
      <c r="K107" s="20">
        <v>2100</v>
      </c>
      <c r="L107" s="14">
        <v>6750</v>
      </c>
    </row>
    <row r="108" spans="1:12" ht="40.5" x14ac:dyDescent="0.35">
      <c r="A108" t="s">
        <v>356</v>
      </c>
      <c r="B108" s="17" t="s">
        <v>227</v>
      </c>
      <c r="C108" s="16" t="s">
        <v>228</v>
      </c>
      <c r="D108" s="17" t="s">
        <v>446</v>
      </c>
      <c r="E108" s="17" t="s">
        <v>447</v>
      </c>
      <c r="F108" s="17" t="s">
        <v>296</v>
      </c>
      <c r="G108" s="11">
        <v>45624</v>
      </c>
      <c r="H108" s="11">
        <v>45644</v>
      </c>
      <c r="I108" s="17" t="s">
        <v>448</v>
      </c>
      <c r="J108" s="20">
        <v>466514.89</v>
      </c>
      <c r="K108" s="20">
        <v>19767.580000000016</v>
      </c>
      <c r="L108" s="14">
        <v>446747.31</v>
      </c>
    </row>
    <row r="109" spans="1:12" ht="60.75" x14ac:dyDescent="0.35">
      <c r="A109" t="s">
        <v>357</v>
      </c>
      <c r="B109" s="17" t="s">
        <v>92</v>
      </c>
      <c r="C109" s="16" t="s">
        <v>93</v>
      </c>
      <c r="D109" s="17">
        <v>239301</v>
      </c>
      <c r="E109" s="17" t="s">
        <v>465</v>
      </c>
      <c r="F109" s="17" t="s">
        <v>297</v>
      </c>
      <c r="G109" s="11">
        <v>45638</v>
      </c>
      <c r="H109" s="11">
        <v>45638</v>
      </c>
      <c r="I109" s="17" t="s">
        <v>464</v>
      </c>
      <c r="J109" s="20">
        <v>177581.91</v>
      </c>
      <c r="K109" s="20">
        <f>+J109-L109</f>
        <v>7524.6600000000035</v>
      </c>
      <c r="L109" s="14">
        <v>170057.25</v>
      </c>
    </row>
    <row r="110" spans="1:12" ht="60.75" x14ac:dyDescent="0.35">
      <c r="A110" t="s">
        <v>358</v>
      </c>
      <c r="B110" s="17" t="s">
        <v>92</v>
      </c>
      <c r="C110" s="16" t="s">
        <v>93</v>
      </c>
      <c r="D110" s="17" t="s">
        <v>430</v>
      </c>
      <c r="E110" s="17" t="s">
        <v>431</v>
      </c>
      <c r="F110" s="17" t="s">
        <v>298</v>
      </c>
      <c r="G110" s="11">
        <v>45629</v>
      </c>
      <c r="H110" s="11">
        <v>45652</v>
      </c>
      <c r="I110" s="17" t="s">
        <v>449</v>
      </c>
      <c r="J110" s="20">
        <v>951208.34</v>
      </c>
      <c r="K110" s="20">
        <f>+J110-L110</f>
        <v>0</v>
      </c>
      <c r="L110" s="14">
        <v>951208.34</v>
      </c>
    </row>
    <row r="111" spans="1:12" ht="40.5" x14ac:dyDescent="0.35">
      <c r="A111" t="s">
        <v>152</v>
      </c>
      <c r="B111" s="17" t="s">
        <v>86</v>
      </c>
      <c r="C111" s="16" t="s">
        <v>87</v>
      </c>
      <c r="D111" s="17" t="s">
        <v>180</v>
      </c>
      <c r="E111" s="17" t="s">
        <v>184</v>
      </c>
      <c r="F111" s="17" t="s">
        <v>88</v>
      </c>
      <c r="G111" s="11">
        <v>45505</v>
      </c>
      <c r="H111" s="11">
        <v>45511</v>
      </c>
      <c r="I111" s="17" t="s">
        <v>184</v>
      </c>
      <c r="J111" s="20">
        <v>33630</v>
      </c>
      <c r="K111" s="20">
        <v>1425</v>
      </c>
      <c r="L111" s="14">
        <v>32205</v>
      </c>
    </row>
    <row r="112" spans="1:12" ht="60.75" x14ac:dyDescent="0.35">
      <c r="A112" t="s">
        <v>359</v>
      </c>
      <c r="B112" s="17" t="s">
        <v>229</v>
      </c>
      <c r="C112" s="16" t="s">
        <v>230</v>
      </c>
      <c r="D112" s="17" t="s">
        <v>443</v>
      </c>
      <c r="E112" s="17" t="s">
        <v>444</v>
      </c>
      <c r="F112" s="17" t="s">
        <v>299</v>
      </c>
      <c r="G112" s="11">
        <v>45624</v>
      </c>
      <c r="H112" s="11">
        <v>45653</v>
      </c>
      <c r="I112" s="17" t="s">
        <v>450</v>
      </c>
      <c r="J112" s="20">
        <v>51999.06</v>
      </c>
      <c r="K112" s="20">
        <v>2203.3499999999985</v>
      </c>
      <c r="L112" s="14">
        <v>49795.71</v>
      </c>
    </row>
    <row r="113" spans="1:12" ht="60.75" x14ac:dyDescent="0.35">
      <c r="A113" t="s">
        <v>360</v>
      </c>
      <c r="B113" s="17" t="s">
        <v>231</v>
      </c>
      <c r="C113" s="16" t="s">
        <v>232</v>
      </c>
      <c r="D113" s="17" t="s">
        <v>420</v>
      </c>
      <c r="E113" s="17" t="s">
        <v>421</v>
      </c>
      <c r="F113" s="17" t="s">
        <v>300</v>
      </c>
      <c r="G113" s="11">
        <v>45635</v>
      </c>
      <c r="H113" s="11">
        <v>45650</v>
      </c>
      <c r="I113" s="17" t="s">
        <v>451</v>
      </c>
      <c r="J113" s="20">
        <v>4000</v>
      </c>
      <c r="K113" s="20">
        <v>0</v>
      </c>
      <c r="L113" s="14">
        <v>4000</v>
      </c>
    </row>
    <row r="114" spans="1:12" ht="60.75" x14ac:dyDescent="0.35">
      <c r="A114" t="s">
        <v>361</v>
      </c>
      <c r="B114" s="17" t="s">
        <v>233</v>
      </c>
      <c r="C114" s="16" t="s">
        <v>234</v>
      </c>
      <c r="D114" s="17" t="s">
        <v>443</v>
      </c>
      <c r="E114" s="17" t="s">
        <v>444</v>
      </c>
      <c r="F114" s="17" t="s">
        <v>174</v>
      </c>
      <c r="G114" s="11">
        <v>45632</v>
      </c>
      <c r="H114" s="11">
        <v>45646</v>
      </c>
      <c r="I114" s="17" t="s">
        <v>452</v>
      </c>
      <c r="J114" s="20">
        <v>107368.2</v>
      </c>
      <c r="K114" s="20">
        <v>4549.5</v>
      </c>
      <c r="L114" s="14">
        <v>102818.7</v>
      </c>
    </row>
    <row r="115" spans="1:12" ht="141.75" x14ac:dyDescent="0.35">
      <c r="A115" t="s">
        <v>362</v>
      </c>
      <c r="B115" s="17" t="s">
        <v>171</v>
      </c>
      <c r="C115" s="16" t="s">
        <v>172</v>
      </c>
      <c r="D115" s="17" t="s">
        <v>405</v>
      </c>
      <c r="E115" s="17" t="s">
        <v>406</v>
      </c>
      <c r="F115" s="17" t="s">
        <v>301</v>
      </c>
      <c r="G115" s="11">
        <v>45609</v>
      </c>
      <c r="H115" s="11">
        <v>45646</v>
      </c>
      <c r="I115" s="17" t="s">
        <v>453</v>
      </c>
      <c r="J115" s="20">
        <v>1460294.63</v>
      </c>
      <c r="K115" s="20">
        <v>0</v>
      </c>
      <c r="L115" s="14">
        <v>1460294.63</v>
      </c>
    </row>
    <row r="116" spans="1:12" ht="141.75" x14ac:dyDescent="0.35">
      <c r="A116" t="s">
        <v>363</v>
      </c>
      <c r="B116" s="17" t="s">
        <v>171</v>
      </c>
      <c r="C116" s="16" t="s">
        <v>172</v>
      </c>
      <c r="D116" s="17" t="s">
        <v>405</v>
      </c>
      <c r="E116" s="17" t="s">
        <v>406</v>
      </c>
      <c r="F116" s="17" t="s">
        <v>302</v>
      </c>
      <c r="G116" s="11">
        <v>45639</v>
      </c>
      <c r="H116" s="11">
        <v>45646</v>
      </c>
      <c r="I116" s="17" t="s">
        <v>454</v>
      </c>
      <c r="J116" s="20">
        <v>1460294.63</v>
      </c>
      <c r="K116" s="20">
        <v>0</v>
      </c>
      <c r="L116" s="14">
        <v>1460294.63</v>
      </c>
    </row>
    <row r="117" spans="1:12" ht="40.5" x14ac:dyDescent="0.35">
      <c r="A117" t="s">
        <v>364</v>
      </c>
      <c r="B117" s="17" t="s">
        <v>235</v>
      </c>
      <c r="C117" s="16" t="s">
        <v>236</v>
      </c>
      <c r="D117" s="17" t="s">
        <v>179</v>
      </c>
      <c r="E117" s="17" t="s">
        <v>186</v>
      </c>
      <c r="F117" s="17" t="s">
        <v>173</v>
      </c>
      <c r="G117" s="11">
        <v>45642</v>
      </c>
      <c r="H117" s="11">
        <v>45645</v>
      </c>
      <c r="I117" s="17" t="s">
        <v>455</v>
      </c>
      <c r="J117" s="20">
        <v>71980</v>
      </c>
      <c r="K117" s="20">
        <v>17080</v>
      </c>
      <c r="L117" s="14">
        <v>54900</v>
      </c>
    </row>
    <row r="118" spans="1:12" ht="40.5" x14ac:dyDescent="0.35">
      <c r="A118" t="s">
        <v>365</v>
      </c>
      <c r="B118" s="17" t="s">
        <v>237</v>
      </c>
      <c r="C118" s="16" t="s">
        <v>238</v>
      </c>
      <c r="D118" s="17" t="s">
        <v>443</v>
      </c>
      <c r="E118" s="17" t="s">
        <v>444</v>
      </c>
      <c r="F118" s="17" t="s">
        <v>176</v>
      </c>
      <c r="G118" s="11">
        <v>45630</v>
      </c>
      <c r="H118" s="11">
        <v>45652</v>
      </c>
      <c r="I118" s="17" t="s">
        <v>456</v>
      </c>
      <c r="J118" s="20">
        <v>131642.69</v>
      </c>
      <c r="K118" s="20">
        <v>5578.0800000000017</v>
      </c>
      <c r="L118" s="14">
        <v>126064.61</v>
      </c>
    </row>
    <row r="119" spans="1:12" ht="81" x14ac:dyDescent="0.35">
      <c r="A119" t="s">
        <v>366</v>
      </c>
      <c r="B119" s="17" t="s">
        <v>239</v>
      </c>
      <c r="C119" s="16" t="s">
        <v>240</v>
      </c>
      <c r="D119" s="17">
        <v>227101</v>
      </c>
      <c r="E119" s="17" t="s">
        <v>444</v>
      </c>
      <c r="F119" s="17" t="s">
        <v>303</v>
      </c>
      <c r="G119" s="11">
        <v>45638</v>
      </c>
      <c r="H119" s="11">
        <v>45638</v>
      </c>
      <c r="I119" s="17" t="s">
        <v>466</v>
      </c>
      <c r="J119" s="20">
        <v>227000</v>
      </c>
      <c r="K119" s="20">
        <f>+J119-L119</f>
        <v>9618.640000000014</v>
      </c>
      <c r="L119" s="14">
        <v>217381.36</v>
      </c>
    </row>
    <row r="120" spans="1:12" ht="40.5" x14ac:dyDescent="0.35">
      <c r="A120" t="s">
        <v>367</v>
      </c>
      <c r="B120" s="17" t="s">
        <v>241</v>
      </c>
      <c r="C120" s="16" t="s">
        <v>242</v>
      </c>
      <c r="D120" s="17" t="s">
        <v>402</v>
      </c>
      <c r="E120" s="17" t="s">
        <v>403</v>
      </c>
      <c r="F120" s="17" t="s">
        <v>304</v>
      </c>
      <c r="G120" s="11">
        <v>45608</v>
      </c>
      <c r="H120" s="11">
        <v>45649</v>
      </c>
      <c r="I120" s="17" t="s">
        <v>404</v>
      </c>
      <c r="J120" s="20">
        <v>271045.75</v>
      </c>
      <c r="K120" s="20">
        <v>0</v>
      </c>
      <c r="L120" s="14">
        <v>271045.75</v>
      </c>
    </row>
    <row r="121" spans="1:12" ht="101.25" x14ac:dyDescent="0.35">
      <c r="A121" t="s">
        <v>368</v>
      </c>
      <c r="B121" s="17" t="s">
        <v>243</v>
      </c>
      <c r="C121" s="16" t="s">
        <v>244</v>
      </c>
      <c r="D121" s="17" t="s">
        <v>402</v>
      </c>
      <c r="E121" s="17" t="s">
        <v>403</v>
      </c>
      <c r="F121" s="17" t="s">
        <v>305</v>
      </c>
      <c r="G121" s="11">
        <v>45624</v>
      </c>
      <c r="H121" s="11">
        <v>45650</v>
      </c>
      <c r="I121" s="17" t="s">
        <v>457</v>
      </c>
      <c r="J121" s="20">
        <v>9560</v>
      </c>
      <c r="K121" s="20">
        <v>478</v>
      </c>
      <c r="L121" s="14">
        <v>9082</v>
      </c>
    </row>
    <row r="122" spans="1:12" ht="40.5" x14ac:dyDescent="0.35">
      <c r="A122" t="s">
        <v>369</v>
      </c>
      <c r="B122" s="17" t="s">
        <v>245</v>
      </c>
      <c r="C122" s="16" t="s">
        <v>246</v>
      </c>
      <c r="D122" s="17" t="s">
        <v>402</v>
      </c>
      <c r="E122" s="17" t="s">
        <v>403</v>
      </c>
      <c r="F122" s="17" t="s">
        <v>175</v>
      </c>
      <c r="G122" s="11">
        <v>45608</v>
      </c>
      <c r="H122" s="11">
        <v>45652</v>
      </c>
      <c r="I122" s="17" t="s">
        <v>404</v>
      </c>
      <c r="J122" s="20">
        <v>200300</v>
      </c>
      <c r="K122" s="20">
        <v>10015</v>
      </c>
      <c r="L122" s="14">
        <v>190285</v>
      </c>
    </row>
    <row r="123" spans="1:12" ht="81" x14ac:dyDescent="0.35">
      <c r="A123" t="s">
        <v>370</v>
      </c>
      <c r="B123" s="17" t="s">
        <v>247</v>
      </c>
      <c r="C123" s="16" t="s">
        <v>248</v>
      </c>
      <c r="D123" s="17" t="s">
        <v>402</v>
      </c>
      <c r="E123" s="17" t="s">
        <v>403</v>
      </c>
      <c r="F123" s="17" t="s">
        <v>306</v>
      </c>
      <c r="G123" s="11">
        <v>45629</v>
      </c>
      <c r="H123" s="11">
        <v>45645</v>
      </c>
      <c r="I123" s="17" t="s">
        <v>458</v>
      </c>
      <c r="J123" s="20">
        <v>15000</v>
      </c>
      <c r="K123" s="20">
        <v>750</v>
      </c>
      <c r="L123" s="14">
        <v>14250</v>
      </c>
    </row>
    <row r="124" spans="1:12" ht="20.25" x14ac:dyDescent="0.35">
      <c r="D124" s="15"/>
      <c r="E124" s="22"/>
      <c r="I124" s="4" t="s">
        <v>89</v>
      </c>
      <c r="J124" s="5">
        <f>SUM(J6:J123)</f>
        <v>27911089</v>
      </c>
      <c r="K124" s="5">
        <f>SUM(K6:K123)</f>
        <v>1283032.96</v>
      </c>
      <c r="L124" s="5">
        <f>SUM(L6:L123)</f>
        <v>26628056.039999995</v>
      </c>
    </row>
    <row r="125" spans="1:12" x14ac:dyDescent="0.3">
      <c r="L125"/>
    </row>
  </sheetData>
  <autoFilter ref="B5:L124" xr:uid="{C1D1558B-E270-45AB-AFE9-22810077781A}">
    <sortState xmlns:xlrd2="http://schemas.microsoft.com/office/spreadsheetml/2017/richdata2" ref="B6:L51">
      <sortCondition ref="L5:L124"/>
    </sortState>
  </autoFilter>
  <sortState xmlns:xlrd2="http://schemas.microsoft.com/office/spreadsheetml/2017/richdata2" ref="A6:L123">
    <sortCondition ref="C6:C123"/>
  </sortState>
  <mergeCells count="3">
    <mergeCell ref="B1:L1"/>
    <mergeCell ref="B2:L2"/>
    <mergeCell ref="B3:L3"/>
  </mergeCells>
  <phoneticPr fontId="4" type="noConversion"/>
  <pageMargins left="0.70866141732283472" right="0.70866141732283472" top="0.74803149606299213" bottom="0.74803149606299213" header="0.31496062992125984" footer="0.31496062992125984"/>
  <pageSetup scale="2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9b84c92-9ffb-43b0-9c9c-054610581f7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0ADF11C2C48145952A0F906A8EC799" ma:contentTypeVersion="13" ma:contentTypeDescription="Create a new document." ma:contentTypeScope="" ma:versionID="c2b10fd48aa7326642925f59f7480bfd">
  <xsd:schema xmlns:xsd="http://www.w3.org/2001/XMLSchema" xmlns:xs="http://www.w3.org/2001/XMLSchema" xmlns:p="http://schemas.microsoft.com/office/2006/metadata/properties" xmlns:ns3="f9b84c92-9ffb-43b0-9c9c-054610581f7c" xmlns:ns4="d8e60a63-ebec-4c47-be7a-1cb59069a8f8" targetNamespace="http://schemas.microsoft.com/office/2006/metadata/properties" ma:root="true" ma:fieldsID="4582e101042627ded7f8582d2c40a50c" ns3:_="" ns4:_="">
    <xsd:import namespace="f9b84c92-9ffb-43b0-9c9c-054610581f7c"/>
    <xsd:import namespace="d8e60a63-ebec-4c47-be7a-1cb59069a8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b84c92-9ffb-43b0-9c9c-054610581f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e60a63-ebec-4c47-be7a-1cb59069a8f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804F97-0B15-48FF-ADF5-1C0DD1B3BE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73D7B3-E400-4ABE-85F3-92D3C829C882}">
  <ds:schemaRefs>
    <ds:schemaRef ds:uri="http://schemas.microsoft.com/office/2006/metadata/properties"/>
    <ds:schemaRef ds:uri="http://schemas.microsoft.com/office/infopath/2007/PartnerControls"/>
    <ds:schemaRef ds:uri="f9b84c92-9ffb-43b0-9c9c-054610581f7c"/>
  </ds:schemaRefs>
</ds:datastoreItem>
</file>

<file path=customXml/itemProps3.xml><?xml version="1.0" encoding="utf-8"?>
<ds:datastoreItem xmlns:ds="http://schemas.openxmlformats.org/officeDocument/2006/customXml" ds:itemID="{48786B47-6743-4D53-8241-578EFD0C8D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b84c92-9ffb-43b0-9c9c-054610581f7c"/>
    <ds:schemaRef ds:uri="d8e60a63-ebec-4c47-be7a-1cb59069a8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202411</vt:lpstr>
      <vt:lpstr>'202411'!Títulos_a_imprimir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Mayalis Montero Ramirez</dc:creator>
  <cp:keywords/>
  <dc:description/>
  <cp:lastModifiedBy>Juan Carlos Jimenez Nadal</cp:lastModifiedBy>
  <cp:revision/>
  <dcterms:created xsi:type="dcterms:W3CDTF">2024-07-02T19:01:00Z</dcterms:created>
  <dcterms:modified xsi:type="dcterms:W3CDTF">2025-03-14T21:47:52Z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0x010100BA0ADF11C2C48145952A0F906A8EC799</vt:lpwstr>
  </property>
</Properties>
</file>